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61E641A0-0A5F-42A6-90CF-5FE822C631DB}"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31" i="5"/>
  <c r="C28" i="13" l="1"/>
  <c r="C36" i="6"/>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<sst xmlns="http://schemas.openxmlformats.org/spreadsheetml/2006/main" count="558" uniqueCount="295">
  <si>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</si>
  <si>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</si>
  <si>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</si>
  <si>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</si>
  <si>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</si>
  <si>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</si>
  <si>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</si>
  <si>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</si>
  <si>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</si>
  <si>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</si>
  <si>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</si>
  <si>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</si>
  <si>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</si>
  <si>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</si>
  <si>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</si>
  <si>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</si>
  <si>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</si>
  <si>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</si>
  <si>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</si>
  <si>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</si>
  <si>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</si>
  <si>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</si>
  <si>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</si>
  <si>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</si>
  <si>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</si>
  <si>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</si>
  <si>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</si>
  <si>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</si>
  <si>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</si>
  <si>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</si>
  <si>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</si>
  <si>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</si>
  <si>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</si>
  <si>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</si>
  <si>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</si>
  <si>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</si>
  <si>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</si>
  <si>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</si>
  <si>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</si>
  <si>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</si>
  <si>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</si>
  <si>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</si>
  <si>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</si>
  <si>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</si>
  <si>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</si>
  <si>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</si>
  <si>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</si>
  <si>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</si>
  <si>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</si>
  <si>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</si>
  <si>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</si>
  <si>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</si>
  <si>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</si>
  <si>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</si>
  <si>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</si>
  <si>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</si>
  <si>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</si>
  <si>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</si>
  <si>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</si>
  <si>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</si>
  <si>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</si>
  <si>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</si>
  <si>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</si>
  <si>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</si>
  <si>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</si>
  <si>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</si>
  <si>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</si>
  <si>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</si>
  <si>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</si>
  <si>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</si>
  <si>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</si>
  <si>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</si>
  <si>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</si>
  <si>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</si>
  <si>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</si>
  <si>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</si>
  <si>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</si>
  <si>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</si>
  <si>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</si>
  <si>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</si>
  <si>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</si>
  <si>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</si>
  <si>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</si>
  <si>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</si>
  <si>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</si>
  <si>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</si>
  <si>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</si>
  <si>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</si>
  <si>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</si>
  <si>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</si>
  <si>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</si>
  <si>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</si>
  <si>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</si>
  <si>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</si>
  <si>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</si>
  <si>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</si>
  <si>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</si>
  <si>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</si>
  <si>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</si>
  <si>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</si>
  <si>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</si>
  <si>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</si>
  <si>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</si>
  <si>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</si>
  <si>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</si>
  <si>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</si>
  <si>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</si>
  <si>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</si>
  <si>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</si>
  <si>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</si>
  <si>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</si>
  <si>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</si>
  <si>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</si>
  <si>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</si>
  <si>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</si>
  <si>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</si>
  <si>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</si>
  <si>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</si>
  <si>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</si>
  <si>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</si>
  <si>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</si>
  <si>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</si>
  <si>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</si>
  <si>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</si>
  <si>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</si>
  <si>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</si>
  <si>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</si>
  <si>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</si>
  <si>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</si>
  <si>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</si>
  <si>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</si>
  <si>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</si>
  <si>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</si>
  <si>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</si>
  <si>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</si>
  <si>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</si>
  <si>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</si>
  <si>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</si>
  <si>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</si>
  <si>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</si>
  <si>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</si>
  <si>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</si>
  <si>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</si>
  <si>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</si>
  <si>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</si>
  <si>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</si>
  <si>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</si>
  <si>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</si>
  <si>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</si>
  <si>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</si>
  <si>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</si>
  <si>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</si>
  <si>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</si>
  <si>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</si>
  <si>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</si>
  <si>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</si>
  <si>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</si>
  <si>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</si>
  <si>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</si>
  <si>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</si>
  <si>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</si>
  <si>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</si>
  <si>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</si>
  <si>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</si>
  <si>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</si>
  <si>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</si>
  <si>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</si>
  <si>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</si>
  <si>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</si>
  <si>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</si>
  <si>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</si>
  <si>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</si>
  <si>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</si>
  <si>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</si>
  <si>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</si>
  <si>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</si>
  <si>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</si>
  <si>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</si>
  <si>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</si>
  <si>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</si>
  <si>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</si>
  <si>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</si>
  <si>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</si>
  <si>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</si>
  <si>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</si>
  <si>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</si>
  <si>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</si>
  <si>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</si>
  <si>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</si>
  <si>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</si>
  <si>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</si>
  <si>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</si>
  <si>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</si>
  <si>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</si>
  <si>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</si>
  <si>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</si>
  <si>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</si>
  <si>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</si>
  <si>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</si>
  <si>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</si>
  <si>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</si>
  <si>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</si>
  <si>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</si>
  <si>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</si>
  <si>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</si>
  <si>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</si>
  <si>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</si>
  <si>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</si>
  <si>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</si>
  <si>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</si>
  <si>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</si>
  <si>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</si>
  <si>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</si>
  <si>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</si>
  <si>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</si>
  <si>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</si>
  <si>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</si>
  <si>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</si>
  <si>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</si>
  <si>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</si>
  <si>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</si>
  <si>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</si>
  <si>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</si>
  <si>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</si>
  <si>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</si>
  <si>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</si>
  <si>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</si>
  <si>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</si>
  <si>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</si>
  <si>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</si>
  <si>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</si>
  <si>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</si>
  <si>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</si>
  <si>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</si>
  <si>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</si>
  <si>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</si>
  <si>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</si>
  <si>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</si>
  <si>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</si>
  <si>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Vrij Op Naam B.V.</t>
  </si>
  <si>
    <t>kvk, 2020</t>
  </si>
  <si>
    <t>n.v.t.</t>
  </si>
  <si>
    <t>Nederland</t>
  </si>
  <si>
    <t>Private investeerders</t>
  </si>
  <si>
    <t>vrijopnaam.nl, 2019</t>
  </si>
  <si>
    <t>E.D. Mij B.V.</t>
  </si>
  <si>
    <t>Eigen opgave, 2019; Tennet 2020</t>
  </si>
  <si>
    <t>medio 2015</t>
  </si>
  <si>
    <t>Eigen opgave, 2019</t>
  </si>
  <si>
    <t>ACM, 2020</t>
  </si>
  <si>
    <t>Niet iedereen die dat wil, kan op z’n eigen dak zonne-energie opwekken. Bijna 70% van de huishoudens kan geen zonnepanelen op eigen dak plaatsen. Ze wonen in een appartement of in de schaduw van een boom. Maar bij Vrijopnaam kunnen ze daarvoor wel terecht.
Vrijopnaam maakt de consument producent van duurzame zonnestroom. De consument kan zelf initiatief nemen, zonder dat hij van alles hoeft te regelen of meteen een aanzienlijk bedrag hoeft te investeren. Onze oplossing is voor iedereen: voordelig, duurzaam en leuk! Je eigen zonnepaneel in een zonnepark, en de zonnestroom die je daarmee opwekt, leveren wij thuis bij je af. 
Energiebedrijf Vrijopnaam is ontwikkelaar, producent én energieleverancier. Samen met onze klanten nemen wij het initiatief om ervoor te zorgen dat er meer productiecapaciteit van duurzame stroom in Nederland bijkomt. En dat is één van de grote opgaves van de energietransitie.</t>
  </si>
  <si>
    <t>Assurance rapport</t>
  </si>
  <si>
    <t xml:space="preserve">VrijOpNaam, 2020 </t>
  </si>
  <si>
    <t>VrijOpNaam, 2020</t>
  </si>
  <si>
    <t>N.v.t.</t>
  </si>
  <si>
    <t>Zonnepark Zeijen</t>
  </si>
  <si>
    <t>NL</t>
  </si>
  <si>
    <t>Eigen opgave, 2017</t>
  </si>
  <si>
    <t>Provincie, 2016</t>
  </si>
  <si>
    <t>Zonnepark Maassluis</t>
  </si>
  <si>
    <t>Eigen opgave, 2018</t>
  </si>
  <si>
    <t>VrijOpNaam, 2019</t>
  </si>
  <si>
    <t>Zonnepark Etten-Leur</t>
  </si>
  <si>
    <t>oplevering sept 2020 (netaansluiting aanwezig)</t>
  </si>
  <si>
    <t>Zonneparka58.nl, 2019</t>
  </si>
  <si>
    <t>Zonnepark Waalre</t>
  </si>
  <si>
    <t>oplevering okt 2020 (netaansluiting aanwezig)</t>
  </si>
  <si>
    <t>Onderbouwing in mail ronde 2</t>
  </si>
  <si>
    <t>Zonnepark Stadskanaal</t>
  </si>
  <si>
    <t>eigen opgave, 2020; wacht op enexis capaciteit</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</si>
  <si>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</si>
  <si>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</si>
  <si>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</si>
  <si>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</si>
  <si>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</si>
  <si>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</si>
  <si>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</si>
  <si>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</si>
  <si>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</si>
  <si>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uit handelsregister Kamer van Koophandel</t>
  </si>
  <si>
    <t>KvK</t>
  </si>
  <si>
    <t>https://www.kvk.nl/handelsregister/</t>
  </si>
  <si>
    <t>Slimme vragen</t>
  </si>
  <si>
    <t>https://www.vrijopnaam.nl/slimme-vragen</t>
  </si>
  <si>
    <t>Vermogen en productie</t>
  </si>
  <si>
    <t>Inkoop</t>
  </si>
  <si>
    <t>Levering</t>
  </si>
  <si>
    <t>Stroometiket 2019</t>
  </si>
  <si>
    <t>Vrij Op Naam</t>
  </si>
  <si>
    <t>https://www.vrijopnaam.nl/tarieven-stroom-en-gas</t>
  </si>
  <si>
    <t>75% van de zonnepanelen verkocht vóór opening zonnepark Maassluis</t>
  </si>
  <si>
    <t>https://www.vrijopnaam.nl/nieuws/75-van-de-zonnepanelen-verkocht-voor-opening-zonnepark-maassluis</t>
  </si>
  <si>
    <t>Presentatie informatiebijeenkomst 2</t>
  </si>
  <si>
    <t>zonneparka58.nl</t>
  </si>
  <si>
    <t>https://docs.wixstatic.com/ugd/7f5a3f_9b859ed1af9b4a258bc163f2499c740b.pptx?dn=Presentatie%20Zonnepark%20A58%20Etten-Leur%202e%20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</si>
</sst>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13]d\ mmmm\ yyyy;@"/>
    <numFmt numFmtId="165" formatCode="0.0"/>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205">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10" borderId="1" xfId="0" applyFont="1" applyFill="1" applyBorder="1" applyAlignment="1">
      <alignment horizontal="left" vertical="center"/>
    </xf>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165" fontId="9" fillId="11" borderId="1" xfId="55" applyNumberFormat="1" applyFont="1" applyFill="1" applyBorder="1" applyAlignment="1">
      <alignment horizontal="center" vertical="center"/>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65" fontId="9" fillId="10" borderId="1" xfId="0" applyNumberFormat="1" applyFont="1" applyFill="1" applyBorder="1" applyAlignment="1">
      <alignment horizontal="center" vertical="center"/>
    </xf>
    <xf numFmtId="165" fontId="9" fillId="10" borderId="1" xfId="55" applyNumberFormat="1" applyFont="1" applyFill="1" applyBorder="1" applyAlignment="1">
      <alignment horizontal="center" vertical="center"/>
    </xf>
    <xf numFmtId="0" fontId="9" fillId="10" borderId="1" xfId="0" applyFont="1" applyFill="1" applyBorder="1" applyAlignment="1">
      <alignment horizontal="center"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9"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9"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Vrij Op Naam B.V..</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96" t="s">
        <v>136</v>
      </c>
      <c r="E54" s="197"/>
      <c r="F54" s="21"/>
      <c r="G54" s="198"/>
      <c r="H54" s="198"/>
      <c r="I54" s="41"/>
      <c r="J54" s="21"/>
    </row>
    <row r="55" spans="2:10" ht="14.25" customHeight="1" x14ac:dyDescent="0.35">
      <c r="B55" s="18"/>
      <c r="C55" s="21"/>
      <c r="D55" s="134"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32"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33"/>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39"/>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3" customFormat="1" ht="14.25" customHeight="1" x14ac:dyDescent="0.3">
      <c r="B2" s="203" t="s">
        <v>97</v>
      </c>
      <c r="D2" s="204"/>
    </row>
    <row r="4" spans="2:5" ht="14.25" customHeight="1" x14ac:dyDescent="0.3">
      <c r="B4" s="1" t="s">
        <v>270</v>
      </c>
      <c r="C4" s="1" t="s">
        <v>271</v>
      </c>
      <c r="D4" s="14" t="s">
        <v>42</v>
      </c>
      <c r="E4" s="1" t="s">
        <v>272</v>
      </c>
    </row>
    <row r="5" spans="2:5" ht="14.25" customHeight="1" x14ac:dyDescent="0.3">
      <c r="B5" s="1" t="s">
        <v>273</v>
      </c>
      <c r="C5" s="1" t="s">
        <v>274</v>
      </c>
      <c r="D5" s="14">
        <v>2020</v>
      </c>
      <c r="E5" s="1" t="s">
        <v>275</v>
      </c>
    </row>
    <row r="6" spans="2:5" ht="14.25" customHeight="1" x14ac:dyDescent="0.3">
      <c r="B6" s="1" t="s">
        <v>276</v>
      </c>
      <c r="C6" s="1" t="s">
        <v>277</v>
      </c>
      <c r="D6" s="14">
        <v>2020</v>
      </c>
      <c r="E6" s="1" t="s">
        <v>278</v>
      </c>
    </row>
    <row r="7" spans="2:5" ht="14.25" customHeight="1" x14ac:dyDescent="0.3">
      <c r="B7" s="1" t="s">
        <v>279</v>
      </c>
      <c r="C7" s="1" t="s">
        <v>280</v>
      </c>
      <c r="D7" s="14">
        <v>2020</v>
      </c>
      <c r="E7" s="1" t="s">
        <v>281</v>
      </c>
    </row>
    <row r="8" spans="2:5" ht="14.25" customHeight="1" x14ac:dyDescent="0.3">
      <c r="B8" s="1" t="s">
        <v>282</v>
      </c>
      <c r="C8" s="1" t="s">
        <v>196</v>
      </c>
      <c r="D8" s="14">
        <v>2020</v>
      </c>
      <c r="E8" s="1" t="s">
        <v>283</v>
      </c>
    </row>
    <row r="11" spans="2:5" s="203" customFormat="1" ht="14.25" customHeight="1" x14ac:dyDescent="0.3">
      <c r="B11" s="203" t="s">
        <v>284</v>
      </c>
      <c r="D11" s="204"/>
    </row>
    <row r="13" spans="2:5" ht="14.25" customHeight="1" x14ac:dyDescent="0.3">
      <c r="B13" s="1" t="s">
        <v>270</v>
      </c>
      <c r="C13" s="1" t="s">
        <v>271</v>
      </c>
      <c r="D13" s="14" t="s">
        <v>42</v>
      </c>
      <c r="E13" s="1" t="s">
        <v>272</v>
      </c>
    </row>
    <row r="18" spans="2:5" s="203" customFormat="1" ht="14.25" customHeight="1" x14ac:dyDescent="0.3">
      <c r="B18" s="203" t="s">
        <v>285</v>
      </c>
      <c r="D18" s="204"/>
    </row>
    <row r="20" spans="2:5" ht="14.25" customHeight="1" x14ac:dyDescent="0.3">
      <c r="B20" s="1" t="s">
        <v>270</v>
      </c>
      <c r="C20" s="1" t="s">
        <v>271</v>
      </c>
      <c r="D20" s="14" t="s">
        <v>42</v>
      </c>
      <c r="E20" s="1" t="s">
        <v>272</v>
      </c>
    </row>
    <row r="24" spans="2:5" s="203" customFormat="1" ht="14.25" customHeight="1" x14ac:dyDescent="0.3">
      <c r="B24" s="203" t="s">
        <v>286</v>
      </c>
      <c r="D24" s="204"/>
    </row>
    <row r="26" spans="2:5" ht="14.25" customHeight="1" x14ac:dyDescent="0.3">
      <c r="B26" s="1" t="s">
        <v>270</v>
      </c>
      <c r="C26" s="1" t="s">
        <v>271</v>
      </c>
      <c r="D26" s="14" t="s">
        <v>42</v>
      </c>
      <c r="E26" s="1" t="s">
        <v>272</v>
      </c>
    </row>
    <row r="27" spans="2:5" ht="14.25" customHeight="1" x14ac:dyDescent="0.3">
      <c r="B27" s="1" t="s">
        <v>287</v>
      </c>
      <c r="C27" s="1" t="s">
        <v>288</v>
      </c>
      <c r="D27" s="14">
        <v>2020</v>
      </c>
      <c r="E27" s="1" t="s">
        <v>289</v>
      </c>
    </row>
    <row r="30" spans="2:5" s="203" customFormat="1" ht="14.25" customHeight="1" x14ac:dyDescent="0.3">
      <c r="B30" s="203" t="s">
        <v>100</v>
      </c>
      <c r="D30" s="204"/>
    </row>
    <row r="32" spans="2:5" ht="14.25" customHeight="1" x14ac:dyDescent="0.3">
      <c r="B32" s="1" t="s">
        <v>270</v>
      </c>
      <c r="C32" s="1" t="s">
        <v>271</v>
      </c>
      <c r="D32" s="14" t="s">
        <v>42</v>
      </c>
      <c r="E32" s="1" t="s">
        <v>272</v>
      </c>
    </row>
    <row r="33" spans="2:5" ht="14.25" customHeight="1" x14ac:dyDescent="0.3">
      <c r="B33" s="1" t="s">
        <v>290</v>
      </c>
      <c r="C33" s="1" t="s">
        <v>288</v>
      </c>
      <c r="D33" s="14">
        <v>2019</v>
      </c>
      <c r="E33" s="1" t="s">
        <v>291</v>
      </c>
    </row>
    <row r="34" spans="2:5" ht="14.25" customHeight="1" x14ac:dyDescent="0.3">
      <c r="B34" s="1" t="s">
        <v>292</v>
      </c>
      <c r="C34" s="1" t="s">
        <v>293</v>
      </c>
      <c r="D34" s="14">
        <v>2019</v>
      </c>
      <c r="E34" s="1" t="s">
        <v>294</v>
      </c>
    </row>
    <row r="37" spans="2:5" s="203" customFormat="1" ht="14.25" customHeight="1" x14ac:dyDescent="0.3">
      <c r="B37" s="203" t="s">
        <v>103</v>
      </c>
      <c r="D37" s="204"/>
    </row>
    <row r="39" spans="2:5" ht="14.25" customHeight="1" x14ac:dyDescent="0.3">
      <c r="B39" s="1" t="s">
        <v>270</v>
      </c>
      <c r="C39" s="1" t="s">
        <v>271</v>
      </c>
      <c r="D39" s="14" t="s">
        <v>42</v>
      </c>
      <c r="E39" s="1" t="s">
        <v>272</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7"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t="s">
        <v>240</v>
      </c>
      <c r="G12" s="47"/>
      <c r="H12" s="47"/>
    </row>
    <row r="13" spans="1:8" ht="14.25" customHeight="1" x14ac:dyDescent="0.3">
      <c r="A13" s="63"/>
      <c r="B13" s="79" t="s">
        <v>72</v>
      </c>
      <c r="C13" s="80" t="s">
        <v>241</v>
      </c>
      <c r="D13" s="67"/>
      <c r="E13" s="62"/>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242</v>
      </c>
      <c r="D15" s="69"/>
      <c r="E15" s="62"/>
      <c r="G15" s="47"/>
      <c r="H15" s="47"/>
    </row>
    <row r="16" spans="1:8" ht="14.25" customHeight="1" x14ac:dyDescent="0.3">
      <c r="A16" s="63"/>
      <c r="B16" s="79" t="s">
        <v>3</v>
      </c>
      <c r="C16" s="80" t="s">
        <v>60</v>
      </c>
      <c r="D16" s="69"/>
      <c r="E16" s="62"/>
      <c r="G16" s="47"/>
      <c r="H16" s="47"/>
    </row>
    <row r="17" spans="1:12" ht="14.25" customHeight="1" x14ac:dyDescent="0.3">
      <c r="A17" s="63"/>
      <c r="B17" s="79" t="s">
        <v>4</v>
      </c>
      <c r="C17" s="80" t="s">
        <v>243</v>
      </c>
      <c r="D17" s="67"/>
      <c r="E17" s="62" t="s">
        <v>244</v>
      </c>
      <c r="G17" s="47"/>
      <c r="H17" s="47"/>
    </row>
    <row r="18" spans="1:12" ht="14.25" customHeight="1" x14ac:dyDescent="0.3">
      <c r="A18" s="63"/>
      <c r="B18" s="79" t="s">
        <v>73</v>
      </c>
      <c r="C18" s="80" t="s">
        <v>241</v>
      </c>
      <c r="D18" s="69"/>
      <c r="E18" s="62"/>
      <c r="G18" s="47"/>
      <c r="H18" s="47"/>
    </row>
    <row r="19" spans="1:12" ht="14.25" customHeight="1" x14ac:dyDescent="0.3">
      <c r="A19" s="63"/>
      <c r="B19" s="79" t="s">
        <v>5</v>
      </c>
      <c r="C19" s="80" t="s">
        <v>245</v>
      </c>
      <c r="D19" s="69"/>
      <c r="E19" s="62" t="s">
        <v>246</v>
      </c>
    </row>
    <row r="20" spans="1:12" ht="14.25" customHeight="1" x14ac:dyDescent="0.3">
      <c r="A20" s="63"/>
      <c r="B20" s="79" t="s">
        <v>6</v>
      </c>
      <c r="C20" s="81" t="s">
        <v>247</v>
      </c>
      <c r="D20" s="70"/>
      <c r="E20" s="62" t="s">
        <v>248</v>
      </c>
    </row>
    <row r="21" spans="1:12" ht="14.25" customHeight="1" x14ac:dyDescent="0.3">
      <c r="A21" s="63"/>
      <c r="B21" s="79" t="s">
        <v>7</v>
      </c>
      <c r="C21" s="80" t="s">
        <v>239</v>
      </c>
      <c r="D21" s="67"/>
      <c r="E21" s="62" t="s">
        <v>249</v>
      </c>
    </row>
    <row r="22" spans="1:12" ht="14.25" customHeight="1" x14ac:dyDescent="0.3">
      <c r="A22" s="63"/>
      <c r="B22" s="79" t="s">
        <v>8</v>
      </c>
      <c r="C22" s="81">
        <v>42319</v>
      </c>
      <c r="D22" s="69"/>
      <c r="E22" s="62" t="s">
        <v>249</v>
      </c>
    </row>
    <row r="23" spans="1:12" s="117" customFormat="1" ht="144" x14ac:dyDescent="0.3">
      <c r="A23" s="63"/>
      <c r="B23" s="128" t="s">
        <v>182</v>
      </c>
      <c r="C23" s="129" t="s">
        <v>250</v>
      </c>
      <c r="D23" s="130"/>
      <c r="E23" s="131"/>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7" customFormat="1" ht="14.25" customHeight="1" x14ac:dyDescent="0.3">
      <c r="B15" s="135" t="s">
        <v>208</v>
      </c>
      <c r="C15" s="61"/>
      <c r="D15" s="83" t="s">
        <v>55</v>
      </c>
      <c r="E15" s="122"/>
      <c r="F15" s="122"/>
      <c r="G15" s="122"/>
      <c r="H15" s="122"/>
      <c r="I15" s="122"/>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56"/>
      <c r="D21" s="137"/>
      <c r="E21" s="141"/>
      <c r="F21" s="137"/>
      <c r="G21" s="126"/>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43">
        <f>SUM(C22:C29)</f>
        <v>0</v>
      </c>
      <c r="D30" s="146"/>
      <c r="E30" s="141"/>
      <c r="F30" s="146"/>
      <c r="G30" s="147"/>
      <c r="J30" s="63"/>
      <c r="K30" s="68"/>
      <c r="L30" s="7"/>
      <c r="M30" s="70"/>
    </row>
    <row r="31" spans="1:13" ht="14.25" customHeight="1" x14ac:dyDescent="0.3">
      <c r="A31" s="63"/>
      <c r="B31" s="156"/>
      <c r="C31" s="157"/>
      <c r="D31" s="141"/>
      <c r="E31" s="141"/>
      <c r="F31" s="141"/>
      <c r="G31" s="147"/>
      <c r="H31" s="122"/>
      <c r="J31" s="63"/>
      <c r="K31" s="68"/>
      <c r="L31" s="7"/>
      <c r="M31" s="70"/>
    </row>
    <row r="32" spans="1:13" ht="14.25" customHeight="1" x14ac:dyDescent="0.3">
      <c r="A32" s="63"/>
      <c r="B32" s="66" t="s">
        <v>18</v>
      </c>
      <c r="C32" s="158"/>
      <c r="D32" s="148"/>
      <c r="E32" s="141"/>
      <c r="F32" s="148"/>
      <c r="G32" s="147"/>
      <c r="H32" s="122"/>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v>1</v>
      </c>
      <c r="D36" s="83" t="s">
        <v>55</v>
      </c>
      <c r="E36" s="63"/>
      <c r="F36" s="83" t="s">
        <v>251</v>
      </c>
      <c r="J36" s="63"/>
      <c r="K36" s="68"/>
      <c r="L36" s="68"/>
      <c r="M36" s="69"/>
    </row>
    <row r="37" spans="1:13" ht="14.25" customHeight="1" x14ac:dyDescent="0.3">
      <c r="A37" s="63"/>
      <c r="B37" s="61" t="s">
        <v>22</v>
      </c>
      <c r="C37" s="82"/>
      <c r="D37" s="83" t="s">
        <v>57</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36">
        <f>SUM(C33:C39)</f>
        <v>1</v>
      </c>
      <c r="D40" s="149"/>
      <c r="E40" s="141"/>
      <c r="F40" s="150"/>
      <c r="G40" s="126"/>
      <c r="J40" s="63"/>
      <c r="K40" s="68"/>
      <c r="L40" s="68"/>
      <c r="M40" s="69"/>
    </row>
    <row r="41" spans="1:13" ht="14.25" customHeight="1" x14ac:dyDescent="0.3">
      <c r="A41" s="63"/>
      <c r="B41" s="156"/>
      <c r="C41" s="156"/>
      <c r="D41" s="151"/>
      <c r="E41" s="141"/>
      <c r="F41" s="152"/>
      <c r="G41" s="126"/>
      <c r="J41" s="63"/>
      <c r="K41" s="68"/>
      <c r="L41" s="68"/>
      <c r="M41" s="69"/>
    </row>
    <row r="42" spans="1:13" ht="14.25" customHeight="1" x14ac:dyDescent="0.3">
      <c r="A42" s="63"/>
      <c r="B42" s="66" t="s">
        <v>29</v>
      </c>
      <c r="C42" s="136">
        <f>C40+C30</f>
        <v>1</v>
      </c>
      <c r="D42" s="153"/>
      <c r="E42" s="141"/>
      <c r="F42" s="154"/>
      <c r="G42" s="126"/>
      <c r="H42" s="69"/>
      <c r="I42" s="68"/>
      <c r="J42" s="63"/>
      <c r="K42" s="68"/>
      <c r="L42" s="68"/>
      <c r="M42" s="69"/>
    </row>
    <row r="43" spans="1:13" ht="14.25" customHeight="1" x14ac:dyDescent="0.3">
      <c r="A43" s="63"/>
      <c r="D43" s="126"/>
      <c r="E43" s="126"/>
      <c r="F43" s="126"/>
      <c r="G43" s="155"/>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v>
      </c>
      <c r="D48" s="63"/>
      <c r="F48" s="82"/>
      <c r="G48" s="11"/>
      <c r="H48" s="67"/>
      <c r="J48" s="63"/>
      <c r="K48" s="68"/>
      <c r="L48" s="7"/>
      <c r="M48" s="67"/>
    </row>
    <row r="49" spans="1:13" ht="14.25" customHeight="1" x14ac:dyDescent="0.3">
      <c r="B49" s="137"/>
      <c r="C49" s="138"/>
      <c r="D49" s="141"/>
      <c r="E49" s="126"/>
      <c r="F49" s="138"/>
      <c r="G49" s="159"/>
      <c r="H49" s="72"/>
      <c r="J49" s="63"/>
      <c r="K49" s="63"/>
      <c r="L49" s="4"/>
      <c r="M49" s="72"/>
    </row>
    <row r="50" spans="1:13" ht="14.25" customHeight="1" x14ac:dyDescent="0.3">
      <c r="B50" s="66" t="s">
        <v>29</v>
      </c>
      <c r="C50" s="136">
        <f>C48</f>
        <v>0</v>
      </c>
      <c r="D50" s="63"/>
      <c r="E50" s="126"/>
      <c r="F50" s="138"/>
      <c r="G50" s="159"/>
      <c r="H50" s="72"/>
      <c r="J50" s="63"/>
      <c r="K50" s="63"/>
      <c r="L50" s="4"/>
      <c r="M50" s="72"/>
    </row>
    <row r="51" spans="1:13" ht="14.25" customHeight="1" x14ac:dyDescent="0.3">
      <c r="B51" s="63"/>
      <c r="C51" s="73"/>
      <c r="D51" s="63"/>
      <c r="E51" s="126"/>
      <c r="F51" s="141"/>
      <c r="G51" s="159"/>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60"/>
      <c r="C63" s="161"/>
      <c r="D63" s="141"/>
      <c r="F63" s="138"/>
      <c r="G63" s="126"/>
    </row>
    <row r="64" spans="1:13" ht="14.25" customHeight="1" x14ac:dyDescent="0.3">
      <c r="B64" s="66" t="s">
        <v>29</v>
      </c>
      <c r="C64" s="136">
        <f>SUM(C56:C62)</f>
        <v>0</v>
      </c>
      <c r="D64" s="63"/>
      <c r="F64" s="138"/>
      <c r="G64" s="126"/>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65" t="s">
        <v>34</v>
      </c>
      <c r="E15" s="6"/>
      <c r="F15" s="165" t="s">
        <v>0</v>
      </c>
      <c r="L15" s="64"/>
      <c r="M15" s="8"/>
    </row>
    <row r="16" spans="1:13" ht="14.25" customHeight="1" x14ac:dyDescent="0.3">
      <c r="A16" s="63"/>
      <c r="B16" s="66" t="s">
        <v>11</v>
      </c>
      <c r="C16" s="169"/>
      <c r="D16" s="167"/>
      <c r="E16" s="166"/>
      <c r="F16" s="145"/>
      <c r="G16" s="144"/>
      <c r="H16" s="144"/>
      <c r="K16" s="7"/>
      <c r="L16" s="67"/>
    </row>
    <row r="17" spans="1:13" ht="14.25" customHeight="1" x14ac:dyDescent="0.3">
      <c r="A17" s="63"/>
      <c r="B17" s="61" t="s">
        <v>12</v>
      </c>
      <c r="C17" s="168"/>
      <c r="D17" s="142" t="s">
        <v>57</v>
      </c>
      <c r="E17" s="63"/>
      <c r="F17" s="142"/>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36">
        <f>SUM(C17:C24)</f>
        <v>0</v>
      </c>
      <c r="D25" s="137"/>
      <c r="E25" s="141"/>
      <c r="F25" s="137"/>
      <c r="J25" s="63"/>
      <c r="K25" s="68"/>
      <c r="L25" s="7"/>
      <c r="M25" s="70"/>
    </row>
    <row r="26" spans="1:13" ht="14.25" customHeight="1" x14ac:dyDescent="0.3">
      <c r="A26" s="63"/>
      <c r="B26" s="160"/>
      <c r="C26" s="156"/>
      <c r="D26" s="137"/>
      <c r="E26" s="141"/>
      <c r="F26" s="137"/>
      <c r="G26" s="126"/>
      <c r="J26" s="63"/>
      <c r="K26" s="68"/>
      <c r="L26" s="7"/>
      <c r="M26" s="70"/>
    </row>
    <row r="27" spans="1:13" ht="14.25" customHeight="1" x14ac:dyDescent="0.3">
      <c r="A27" s="63"/>
      <c r="B27" s="66" t="s">
        <v>18</v>
      </c>
      <c r="C27" s="138"/>
      <c r="D27" s="137"/>
      <c r="E27" s="141"/>
      <c r="F27" s="137"/>
      <c r="G27" s="126"/>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c r="D31" s="83" t="s">
        <v>57</v>
      </c>
      <c r="E31" s="63"/>
      <c r="F31" s="83"/>
      <c r="J31" s="63"/>
      <c r="K31" s="68"/>
      <c r="L31" s="68"/>
      <c r="M31" s="69"/>
    </row>
    <row r="32" spans="1:13" ht="14.25" customHeight="1" x14ac:dyDescent="0.3">
      <c r="A32" s="63"/>
      <c r="B32" s="61" t="s">
        <v>22</v>
      </c>
      <c r="C32" s="82"/>
      <c r="D32" s="83" t="s">
        <v>57</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36">
        <f>SUM(C28:C34)</f>
        <v>0</v>
      </c>
      <c r="D35" s="137"/>
      <c r="E35" s="141"/>
      <c r="F35" s="137"/>
      <c r="G35" s="126"/>
      <c r="J35" s="63"/>
      <c r="K35" s="68"/>
      <c r="L35" s="68"/>
      <c r="M35" s="69"/>
    </row>
    <row r="36" spans="1:13" ht="14.25" customHeight="1" x14ac:dyDescent="0.3">
      <c r="A36" s="63"/>
      <c r="B36" s="160"/>
      <c r="C36" s="156"/>
      <c r="D36" s="137"/>
      <c r="E36" s="141"/>
      <c r="F36" s="137"/>
      <c r="G36" s="126"/>
      <c r="J36" s="63"/>
      <c r="K36" s="68"/>
      <c r="L36" s="68"/>
      <c r="M36" s="69"/>
    </row>
    <row r="37" spans="1:13" ht="14.25" customHeight="1" x14ac:dyDescent="0.3">
      <c r="A37" s="63"/>
      <c r="B37" s="66" t="s">
        <v>29</v>
      </c>
      <c r="C37" s="136">
        <f>C35+C25</f>
        <v>0</v>
      </c>
      <c r="D37" s="137"/>
      <c r="E37" s="141"/>
      <c r="F37" s="137"/>
      <c r="G37" s="126"/>
      <c r="H37" s="69"/>
      <c r="I37" s="68"/>
      <c r="J37" s="63"/>
      <c r="K37" s="68"/>
      <c r="L37" s="68"/>
      <c r="M37" s="69"/>
    </row>
    <row r="38" spans="1:13" ht="14.25" customHeight="1" x14ac:dyDescent="0.3">
      <c r="A38" s="63"/>
      <c r="D38" s="126"/>
      <c r="E38" s="126"/>
      <c r="F38" s="126"/>
      <c r="G38" s="155"/>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70" t="s">
        <v>31</v>
      </c>
      <c r="C43" s="171"/>
      <c r="D43" s="63"/>
      <c r="F43" s="171"/>
      <c r="G43" s="172"/>
      <c r="H43" s="173"/>
      <c r="J43" s="63"/>
      <c r="K43" s="68"/>
      <c r="L43" s="7"/>
      <c r="M43" s="67"/>
    </row>
    <row r="44" spans="1:13" ht="14.25" customHeight="1" x14ac:dyDescent="0.3">
      <c r="B44" s="145"/>
      <c r="C44" s="177"/>
      <c r="D44" s="166"/>
      <c r="E44" s="144"/>
      <c r="F44" s="177"/>
      <c r="G44" s="164"/>
      <c r="H44" s="178"/>
      <c r="J44" s="63"/>
      <c r="K44" s="63"/>
      <c r="L44" s="4"/>
      <c r="M44" s="72"/>
    </row>
    <row r="45" spans="1:13" ht="14.25" customHeight="1" x14ac:dyDescent="0.3">
      <c r="B45" s="174" t="s">
        <v>29</v>
      </c>
      <c r="C45" s="175">
        <f>C43</f>
        <v>0</v>
      </c>
      <c r="D45" s="63"/>
      <c r="F45" s="176"/>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c r="F55" s="82"/>
    </row>
    <row r="56" spans="1:13" ht="14.25" customHeight="1" x14ac:dyDescent="0.3">
      <c r="B56" s="61" t="s">
        <v>26</v>
      </c>
      <c r="C56" s="85"/>
      <c r="F56" s="82"/>
    </row>
    <row r="57" spans="1:13" ht="14.25" customHeight="1" x14ac:dyDescent="0.3">
      <c r="B57" s="170" t="s">
        <v>36</v>
      </c>
      <c r="C57" s="179"/>
      <c r="F57" s="171"/>
    </row>
    <row r="58" spans="1:13" ht="14.25" customHeight="1" x14ac:dyDescent="0.3">
      <c r="B58" s="181"/>
      <c r="C58" s="182"/>
      <c r="D58" s="166"/>
      <c r="E58" s="144"/>
      <c r="F58" s="177"/>
      <c r="G58" s="144"/>
      <c r="H58" s="144"/>
    </row>
    <row r="59" spans="1:13" ht="14.25" customHeight="1" x14ac:dyDescent="0.3">
      <c r="B59" s="174" t="s">
        <v>29</v>
      </c>
      <c r="C59" s="175">
        <f>SUM(C51:C57)</f>
        <v>0</v>
      </c>
      <c r="D59" s="63"/>
      <c r="F59" s="180"/>
      <c r="G59" s="126"/>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1:14" ht="14.25" customHeight="1" x14ac:dyDescent="0.3">
      <c r="B2" s="48" t="s">
        <v>168</v>
      </c>
      <c r="C2" s="49"/>
      <c r="D2" s="49"/>
      <c r="E2" s="49"/>
      <c r="F2" s="49"/>
      <c r="G2" s="49"/>
      <c r="H2" s="49"/>
      <c r="I2" s="50"/>
      <c r="J2" s="116"/>
    </row>
    <row r="3" spans="1:14" ht="14.25" customHeight="1" x14ac:dyDescent="0.3">
      <c r="B3" s="52"/>
      <c r="C3" s="116"/>
      <c r="D3" s="116"/>
      <c r="E3" s="122"/>
      <c r="F3" s="122"/>
      <c r="G3" s="122"/>
      <c r="H3" s="122"/>
      <c r="I3" s="53"/>
      <c r="J3" s="116"/>
    </row>
    <row r="4" spans="1:14" ht="14.25" customHeight="1" x14ac:dyDescent="0.3">
      <c r="B4" s="52" t="s">
        <v>51</v>
      </c>
      <c r="C4" s="116"/>
      <c r="D4" s="116"/>
      <c r="E4" s="122"/>
      <c r="F4" s="122"/>
      <c r="G4" s="122"/>
      <c r="H4" s="122"/>
      <c r="I4" s="86"/>
      <c r="J4" s="116"/>
    </row>
    <row r="5" spans="1:14" ht="14.25" customHeight="1" x14ac:dyDescent="0.3">
      <c r="B5" s="88" t="s">
        <v>165</v>
      </c>
      <c r="C5" s="116"/>
      <c r="D5" s="116"/>
      <c r="E5" s="122"/>
      <c r="F5" s="122"/>
      <c r="G5" s="122"/>
      <c r="H5" s="122"/>
      <c r="I5" s="53"/>
      <c r="J5" s="116"/>
      <c r="K5" s="116"/>
      <c r="L5" s="116"/>
      <c r="M5" s="116"/>
      <c r="N5" s="116"/>
    </row>
    <row r="6" spans="1:14" ht="14.25" customHeight="1" x14ac:dyDescent="0.3">
      <c r="B6" s="74" t="s">
        <v>113</v>
      </c>
      <c r="C6" s="116"/>
      <c r="D6" s="116"/>
      <c r="E6" s="122"/>
      <c r="F6" s="122"/>
      <c r="G6" s="122"/>
      <c r="H6" s="122"/>
      <c r="I6" s="53"/>
      <c r="J6" s="116"/>
      <c r="K6" s="116"/>
      <c r="L6" s="116"/>
      <c r="M6" s="116"/>
      <c r="N6" s="116"/>
    </row>
    <row r="7" spans="1:14" ht="14.25" customHeight="1" x14ac:dyDescent="0.3">
      <c r="B7" s="56"/>
      <c r="C7" s="57"/>
      <c r="D7" s="57"/>
      <c r="E7" s="57"/>
      <c r="F7" s="57"/>
      <c r="G7" s="57"/>
      <c r="H7" s="57"/>
      <c r="I7" s="58"/>
      <c r="J7" s="116"/>
      <c r="K7" s="116"/>
      <c r="L7" s="116"/>
      <c r="M7" s="116"/>
      <c r="N7" s="116"/>
    </row>
    <row r="8" spans="1:14" ht="14.25" customHeight="1" x14ac:dyDescent="0.3">
      <c r="B8" s="59"/>
      <c r="C8" s="122"/>
      <c r="D8" s="122"/>
      <c r="E8" s="122"/>
      <c r="F8" s="122"/>
      <c r="G8" s="122"/>
      <c r="H8" s="122"/>
      <c r="I8" s="122"/>
      <c r="J8" s="122"/>
      <c r="K8" s="122"/>
      <c r="L8" s="122"/>
      <c r="M8" s="122"/>
      <c r="N8" s="122"/>
    </row>
    <row r="9" spans="1:14" s="9" customFormat="1" ht="14.25" customHeight="1" x14ac:dyDescent="0.3">
      <c r="A9" s="4"/>
      <c r="B9" s="60" t="s">
        <v>156</v>
      </c>
      <c r="C9" s="60"/>
      <c r="D9" s="60"/>
      <c r="E9" s="60"/>
      <c r="F9" s="60"/>
      <c r="G9" s="60"/>
      <c r="M9" s="4"/>
      <c r="N9" s="4"/>
    </row>
    <row r="10" spans="1:14" ht="14.25" customHeight="1" x14ac:dyDescent="0.3">
      <c r="B10" s="59"/>
      <c r="C10" s="122"/>
      <c r="D10" s="122"/>
      <c r="E10" s="122"/>
      <c r="F10" s="122"/>
      <c r="G10" s="122"/>
      <c r="H10" s="122"/>
      <c r="I10" s="122"/>
      <c r="J10" s="122"/>
    </row>
    <row r="11" spans="1:14" ht="14.25" customHeight="1" x14ac:dyDescent="0.3">
      <c r="B11" s="61" t="s">
        <v>209</v>
      </c>
      <c r="C11" s="82" t="s">
        <v>55</v>
      </c>
      <c r="D11" s="122"/>
      <c r="E11" s="122"/>
      <c r="F11" s="122"/>
      <c r="G11" s="122"/>
      <c r="H11" s="122"/>
      <c r="I11" s="122"/>
      <c r="J11" s="122"/>
    </row>
    <row r="12" spans="1:14" ht="14.25" customHeight="1" x14ac:dyDescent="0.3">
      <c r="B12" s="61" t="s">
        <v>181</v>
      </c>
      <c r="C12" s="82" t="s">
        <v>56</v>
      </c>
      <c r="H12" s="122"/>
      <c r="I12" s="122"/>
      <c r="J12" s="122"/>
    </row>
    <row r="13" spans="1:14" ht="14.25" customHeight="1" x14ac:dyDescent="0.3">
      <c r="B13" s="63"/>
      <c r="C13" s="63"/>
      <c r="D13" s="63"/>
      <c r="E13" s="63"/>
      <c r="F13" s="63"/>
      <c r="G13" s="63"/>
      <c r="H13" s="122"/>
      <c r="I13" s="122"/>
      <c r="J13" s="122"/>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66"/>
      <c r="J15" s="144"/>
      <c r="K15" s="144"/>
    </row>
    <row r="16" spans="1:14" ht="14.25" customHeight="1" x14ac:dyDescent="0.3">
      <c r="B16" s="64"/>
      <c r="C16" s="104" t="s">
        <v>30</v>
      </c>
      <c r="E16" s="104" t="s">
        <v>210</v>
      </c>
      <c r="F16" s="104" t="s">
        <v>211</v>
      </c>
      <c r="G16" s="122"/>
      <c r="H16" s="199" t="s">
        <v>0</v>
      </c>
      <c r="I16" s="200"/>
      <c r="J16" s="122"/>
      <c r="K16" s="122"/>
    </row>
    <row r="17" spans="2:16" ht="14.25" customHeight="1" x14ac:dyDescent="0.3">
      <c r="B17" s="66" t="s">
        <v>11</v>
      </c>
      <c r="C17" s="192"/>
      <c r="E17" s="192"/>
      <c r="F17" s="192"/>
      <c r="G17" s="122"/>
      <c r="H17" s="71"/>
      <c r="I17" s="71"/>
      <c r="J17" s="122"/>
      <c r="K17" s="122"/>
    </row>
    <row r="18" spans="2:16" ht="14.25" customHeight="1" x14ac:dyDescent="0.3">
      <c r="B18" s="61" t="s">
        <v>12</v>
      </c>
      <c r="C18" s="82"/>
      <c r="E18" s="82"/>
      <c r="F18" s="82"/>
      <c r="G18" s="122"/>
      <c r="H18" s="195"/>
      <c r="I18" s="185"/>
      <c r="J18" s="122"/>
      <c r="K18" s="122"/>
    </row>
    <row r="19" spans="2:16" ht="14.25" customHeight="1" x14ac:dyDescent="0.3">
      <c r="B19" s="61" t="s">
        <v>37</v>
      </c>
      <c r="C19" s="82"/>
      <c r="E19" s="82"/>
      <c r="F19" s="82"/>
      <c r="G19" s="122"/>
      <c r="H19" s="195"/>
      <c r="I19" s="185"/>
      <c r="J19" s="122"/>
      <c r="K19" s="122"/>
    </row>
    <row r="20" spans="2:16" ht="14.25" customHeight="1" x14ac:dyDescent="0.3">
      <c r="B20" s="61" t="s">
        <v>15</v>
      </c>
      <c r="C20" s="82"/>
      <c r="E20" s="82"/>
      <c r="F20" s="82"/>
      <c r="G20" s="122"/>
      <c r="H20" s="195"/>
      <c r="I20" s="185"/>
      <c r="J20" s="122"/>
      <c r="K20" s="122"/>
    </row>
    <row r="21" spans="2:16" ht="14.25" customHeight="1" x14ac:dyDescent="0.3">
      <c r="B21" s="61" t="s">
        <v>16</v>
      </c>
      <c r="C21" s="82"/>
      <c r="E21" s="82"/>
      <c r="F21" s="82"/>
      <c r="G21" s="122"/>
      <c r="H21" s="195"/>
      <c r="I21" s="185"/>
      <c r="J21" s="122"/>
      <c r="K21" s="122"/>
      <c r="L21" s="144"/>
    </row>
    <row r="22" spans="2:16" ht="14.25" customHeight="1" x14ac:dyDescent="0.3">
      <c r="B22" s="61" t="s">
        <v>17</v>
      </c>
      <c r="C22" s="82"/>
      <c r="E22" s="82"/>
      <c r="F22" s="82"/>
      <c r="G22" s="122"/>
      <c r="H22" s="195"/>
      <c r="I22" s="185"/>
      <c r="J22" s="122"/>
      <c r="K22" s="122"/>
      <c r="L22" s="122"/>
    </row>
    <row r="23" spans="2:16" ht="14.25" customHeight="1" x14ac:dyDescent="0.3">
      <c r="B23" s="66" t="s">
        <v>27</v>
      </c>
      <c r="C23" s="139">
        <f>SUM(C18:C22)</f>
        <v>0</v>
      </c>
      <c r="E23" s="140"/>
      <c r="F23" s="140"/>
      <c r="G23" s="122"/>
      <c r="H23" s="155"/>
      <c r="I23" s="155"/>
      <c r="J23" s="122"/>
      <c r="K23" s="122"/>
      <c r="L23" s="122"/>
    </row>
    <row r="24" spans="2:16" ht="14.25" customHeight="1" x14ac:dyDescent="0.3">
      <c r="B24" s="160"/>
      <c r="C24" s="162"/>
      <c r="D24" s="126"/>
      <c r="E24" s="162"/>
      <c r="F24" s="162"/>
      <c r="G24" s="122"/>
      <c r="H24" s="155"/>
      <c r="I24" s="155"/>
      <c r="J24" s="122"/>
      <c r="K24" s="122"/>
      <c r="L24" s="122"/>
    </row>
    <row r="25" spans="2:16" ht="14.25" customHeight="1" x14ac:dyDescent="0.3">
      <c r="B25" s="66" t="s">
        <v>18</v>
      </c>
      <c r="C25" s="193"/>
      <c r="E25" s="193"/>
      <c r="F25" s="161"/>
      <c r="G25" s="122"/>
      <c r="H25" s="155"/>
      <c r="I25" s="155"/>
      <c r="J25" s="122"/>
      <c r="K25" s="122"/>
      <c r="L25" s="122"/>
    </row>
    <row r="26" spans="2:16" ht="14.25" customHeight="1" x14ac:dyDescent="0.3">
      <c r="B26" s="61" t="s">
        <v>38</v>
      </c>
      <c r="C26" s="82"/>
      <c r="E26" s="82"/>
      <c r="F26" s="82"/>
      <c r="G26" s="122"/>
      <c r="H26" s="195"/>
      <c r="I26" s="185"/>
      <c r="J26" s="122"/>
      <c r="K26" s="122"/>
      <c r="L26" s="122"/>
    </row>
    <row r="27" spans="2:16" ht="14.25" customHeight="1" x14ac:dyDescent="0.3">
      <c r="B27" s="61" t="s">
        <v>32</v>
      </c>
      <c r="C27" s="82"/>
      <c r="E27" s="82"/>
      <c r="F27" s="82"/>
      <c r="G27" s="122"/>
      <c r="H27" s="195"/>
      <c r="I27" s="185"/>
      <c r="J27" s="122"/>
      <c r="K27" s="122"/>
      <c r="L27" s="122"/>
    </row>
    <row r="28" spans="2:16" ht="14.25" customHeight="1" x14ac:dyDescent="0.3">
      <c r="B28" s="61" t="s">
        <v>21</v>
      </c>
      <c r="C28" s="82">
        <v>1</v>
      </c>
      <c r="E28" s="82">
        <v>1</v>
      </c>
      <c r="F28" s="82"/>
      <c r="G28" s="122"/>
      <c r="H28" s="195" t="s">
        <v>252</v>
      </c>
      <c r="I28" s="185" t="s">
        <v>253</v>
      </c>
      <c r="J28" s="122"/>
      <c r="K28" s="122"/>
      <c r="L28" s="122"/>
    </row>
    <row r="29" spans="2:16" ht="14.25" customHeight="1" x14ac:dyDescent="0.3">
      <c r="B29" s="61" t="s">
        <v>22</v>
      </c>
      <c r="C29" s="82"/>
      <c r="E29" s="82"/>
      <c r="F29" s="82"/>
      <c r="G29" s="122"/>
      <c r="H29" s="195"/>
      <c r="I29" s="185"/>
      <c r="J29" s="122"/>
      <c r="K29" s="122"/>
      <c r="L29" s="122"/>
    </row>
    <row r="30" spans="2:16" ht="14.25" customHeight="1" x14ac:dyDescent="0.3">
      <c r="B30" s="61" t="s">
        <v>26</v>
      </c>
      <c r="C30" s="82"/>
      <c r="E30" s="171"/>
      <c r="F30" s="171"/>
      <c r="G30" s="122"/>
      <c r="H30" s="195"/>
      <c r="I30" s="186"/>
      <c r="J30" s="122"/>
      <c r="K30" s="122"/>
      <c r="L30" s="122"/>
    </row>
    <row r="31" spans="2:16" ht="14.25" customHeight="1" x14ac:dyDescent="0.3">
      <c r="B31" s="66" t="s">
        <v>28</v>
      </c>
      <c r="C31" s="139">
        <f>SUM(C26:C30)</f>
        <v>1</v>
      </c>
      <c r="D31" s="126"/>
      <c r="E31" s="183"/>
      <c r="F31" s="183"/>
      <c r="G31" s="144"/>
      <c r="H31" s="71"/>
      <c r="I31" s="71"/>
      <c r="J31" s="144"/>
      <c r="K31" s="144"/>
      <c r="L31" s="144"/>
      <c r="M31" s="144"/>
      <c r="N31" s="144"/>
      <c r="O31" s="144"/>
      <c r="P31" s="144"/>
    </row>
    <row r="32" spans="2:16" ht="14.25" customHeight="1" x14ac:dyDescent="0.3">
      <c r="B32" s="160"/>
      <c r="C32" s="163"/>
      <c r="D32" s="126"/>
      <c r="E32" s="163"/>
      <c r="F32" s="184"/>
      <c r="G32" s="122"/>
      <c r="H32" s="71"/>
      <c r="I32" s="71"/>
      <c r="J32" s="122"/>
      <c r="K32" s="122"/>
      <c r="L32" s="122"/>
      <c r="M32" s="122"/>
      <c r="N32" s="122"/>
      <c r="O32" s="122"/>
      <c r="P32" s="122"/>
    </row>
    <row r="33" spans="2:16" ht="14.25" customHeight="1" x14ac:dyDescent="0.3">
      <c r="B33" s="66" t="s">
        <v>29</v>
      </c>
      <c r="C33" s="139">
        <f>SUM(C23,C31)</f>
        <v>1</v>
      </c>
      <c r="E33" s="183"/>
      <c r="F33" s="183"/>
      <c r="G33" s="122"/>
      <c r="H33" s="71"/>
      <c r="I33" s="71"/>
      <c r="J33" s="122"/>
      <c r="K33" s="122"/>
      <c r="L33" s="122"/>
      <c r="M33" s="122"/>
      <c r="N33" s="122"/>
      <c r="O33" s="122"/>
      <c r="P33" s="122"/>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2:14" ht="14.25" customHeight="1" x14ac:dyDescent="0.3">
      <c r="B2" s="48" t="s">
        <v>169</v>
      </c>
      <c r="C2" s="49"/>
      <c r="D2" s="49"/>
      <c r="E2" s="49"/>
      <c r="F2" s="49"/>
      <c r="G2" s="49"/>
      <c r="H2" s="49"/>
      <c r="I2" s="50"/>
      <c r="J2" s="116"/>
    </row>
    <row r="3" spans="2:14" ht="14.25" customHeight="1" x14ac:dyDescent="0.3">
      <c r="B3" s="52"/>
      <c r="C3" s="116"/>
      <c r="D3" s="116"/>
      <c r="E3" s="122"/>
      <c r="F3" s="122"/>
      <c r="G3" s="122"/>
      <c r="H3" s="122"/>
      <c r="I3" s="53"/>
      <c r="J3" s="116"/>
    </row>
    <row r="4" spans="2:14" ht="14.25" customHeight="1" x14ac:dyDescent="0.3">
      <c r="B4" s="52" t="s">
        <v>51</v>
      </c>
      <c r="C4" s="116"/>
      <c r="D4" s="116"/>
      <c r="E4" s="122"/>
      <c r="F4" s="122"/>
      <c r="G4" s="122"/>
      <c r="H4" s="122"/>
      <c r="I4" s="86"/>
      <c r="J4" s="116"/>
    </row>
    <row r="5" spans="2:14" ht="14.25" customHeight="1" x14ac:dyDescent="0.3">
      <c r="B5" s="88" t="s">
        <v>179</v>
      </c>
      <c r="C5" s="116"/>
      <c r="D5" s="116"/>
      <c r="E5" s="122"/>
      <c r="F5" s="122"/>
      <c r="G5" s="122"/>
      <c r="H5" s="122"/>
      <c r="I5" s="53"/>
      <c r="J5" s="116"/>
      <c r="K5" s="116"/>
      <c r="L5" s="116"/>
      <c r="M5" s="116"/>
      <c r="N5" s="116"/>
    </row>
    <row r="6" spans="2:14" ht="14.25" customHeight="1" x14ac:dyDescent="0.3">
      <c r="B6" s="74" t="s">
        <v>113</v>
      </c>
      <c r="C6" s="116"/>
      <c r="D6" s="116"/>
      <c r="E6" s="122"/>
      <c r="F6" s="122"/>
      <c r="G6" s="122"/>
      <c r="H6" s="122"/>
      <c r="I6" s="53"/>
      <c r="J6" s="116"/>
      <c r="K6" s="116"/>
      <c r="L6" s="116"/>
      <c r="M6" s="116"/>
      <c r="N6" s="116"/>
    </row>
    <row r="7" spans="2:14" ht="14.25" customHeight="1" x14ac:dyDescent="0.3">
      <c r="B7" s="56"/>
      <c r="C7" s="57"/>
      <c r="D7" s="57"/>
      <c r="E7" s="57"/>
      <c r="F7" s="57"/>
      <c r="G7" s="57"/>
      <c r="H7" s="57"/>
      <c r="I7" s="58"/>
      <c r="J7" s="116"/>
      <c r="K7" s="116"/>
      <c r="L7" s="116"/>
      <c r="M7" s="116"/>
      <c r="N7" s="116"/>
    </row>
    <row r="8" spans="2:14" ht="14.25" customHeight="1" x14ac:dyDescent="0.3">
      <c r="E8" s="122"/>
      <c r="F8" s="122"/>
      <c r="G8" s="122"/>
      <c r="H8" s="122"/>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210</v>
      </c>
      <c r="F11" s="104" t="s">
        <v>211</v>
      </c>
      <c r="H11" s="201" t="s">
        <v>0</v>
      </c>
      <c r="I11" s="202"/>
      <c r="J11" s="122"/>
    </row>
    <row r="12" spans="2:14" ht="14.25" customHeight="1" x14ac:dyDescent="0.3">
      <c r="B12" s="66" t="s">
        <v>11</v>
      </c>
      <c r="C12" s="187"/>
      <c r="E12" s="187"/>
      <c r="F12" s="187"/>
      <c r="G12" s="126"/>
      <c r="H12" s="71"/>
      <c r="I12" s="137"/>
      <c r="J12" s="122"/>
    </row>
    <row r="13" spans="2:14" ht="14.25" customHeight="1" x14ac:dyDescent="0.3">
      <c r="B13" s="61" t="s">
        <v>12</v>
      </c>
      <c r="C13" s="82"/>
      <c r="E13" s="82"/>
      <c r="F13" s="82"/>
      <c r="H13" s="195"/>
      <c r="I13" s="185"/>
      <c r="J13" s="122"/>
    </row>
    <row r="14" spans="2:14" ht="14.25" customHeight="1" x14ac:dyDescent="0.3">
      <c r="B14" s="61" t="s">
        <v>37</v>
      </c>
      <c r="C14" s="82"/>
      <c r="E14" s="82"/>
      <c r="F14" s="82"/>
      <c r="H14" s="195"/>
      <c r="I14" s="185"/>
      <c r="J14" s="122"/>
    </row>
    <row r="15" spans="2:14" ht="14.25" customHeight="1" x14ac:dyDescent="0.3">
      <c r="B15" s="61" t="s">
        <v>15</v>
      </c>
      <c r="C15" s="82"/>
      <c r="E15" s="82"/>
      <c r="F15" s="82"/>
      <c r="H15" s="195"/>
      <c r="I15" s="185"/>
      <c r="J15" s="122"/>
    </row>
    <row r="16" spans="2:14" ht="14.25" customHeight="1" x14ac:dyDescent="0.3">
      <c r="B16" s="61" t="s">
        <v>16</v>
      </c>
      <c r="C16" s="82"/>
      <c r="E16" s="82"/>
      <c r="F16" s="82"/>
      <c r="H16" s="195"/>
      <c r="I16" s="185"/>
      <c r="J16" s="122"/>
    </row>
    <row r="17" spans="2:10" ht="14.25" customHeight="1" x14ac:dyDescent="0.3">
      <c r="B17" s="61" t="s">
        <v>17</v>
      </c>
      <c r="C17" s="82"/>
      <c r="E17" s="82"/>
      <c r="F17" s="82"/>
      <c r="H17" s="195"/>
      <c r="I17" s="185"/>
      <c r="J17" s="122"/>
    </row>
    <row r="18" spans="2:10" ht="14.25" customHeight="1" x14ac:dyDescent="0.3">
      <c r="B18" s="66" t="s">
        <v>27</v>
      </c>
      <c r="C18" s="139">
        <f>SUM(C13:C17)</f>
        <v>0</v>
      </c>
      <c r="E18" s="140"/>
      <c r="F18" s="122"/>
      <c r="G18" s="122"/>
      <c r="H18" s="122"/>
      <c r="I18" s="122"/>
      <c r="J18" s="122"/>
    </row>
    <row r="19" spans="2:10" ht="14.25" customHeight="1" x14ac:dyDescent="0.3">
      <c r="B19" s="160"/>
      <c r="C19" s="194"/>
      <c r="E19" s="194"/>
      <c r="F19" s="194"/>
      <c r="H19" s="155"/>
      <c r="I19" s="68"/>
      <c r="J19" s="122"/>
    </row>
    <row r="20" spans="2:10" ht="14.25" customHeight="1" x14ac:dyDescent="0.3">
      <c r="B20" s="66" t="s">
        <v>18</v>
      </c>
      <c r="C20" s="193"/>
      <c r="E20" s="193"/>
      <c r="F20" s="193"/>
      <c r="H20" s="155"/>
      <c r="I20" s="68"/>
      <c r="J20" s="122"/>
    </row>
    <row r="21" spans="2:10" ht="14.25" customHeight="1" x14ac:dyDescent="0.3">
      <c r="B21" s="61" t="s">
        <v>38</v>
      </c>
      <c r="C21" s="82"/>
      <c r="E21" s="82"/>
      <c r="F21" s="82"/>
      <c r="H21" s="195"/>
      <c r="I21" s="185"/>
      <c r="J21" s="116"/>
    </row>
    <row r="22" spans="2:10" ht="14.25" customHeight="1" x14ac:dyDescent="0.3">
      <c r="B22" s="61" t="s">
        <v>32</v>
      </c>
      <c r="C22" s="82"/>
      <c r="E22" s="82"/>
      <c r="F22" s="82"/>
      <c r="H22" s="195"/>
      <c r="I22" s="185"/>
      <c r="J22" s="116"/>
    </row>
    <row r="23" spans="2:10" ht="14.25" customHeight="1" x14ac:dyDescent="0.3">
      <c r="B23" s="61" t="s">
        <v>21</v>
      </c>
      <c r="C23" s="82"/>
      <c r="E23" s="82"/>
      <c r="F23" s="82"/>
      <c r="H23" s="195"/>
      <c r="I23" s="185"/>
      <c r="J23" s="116"/>
    </row>
    <row r="24" spans="2:10" ht="14.25" customHeight="1" x14ac:dyDescent="0.3">
      <c r="B24" s="61" t="s">
        <v>22</v>
      </c>
      <c r="C24" s="82"/>
      <c r="E24" s="82"/>
      <c r="F24" s="82"/>
      <c r="H24" s="195"/>
      <c r="I24" s="185"/>
      <c r="J24" s="116"/>
    </row>
    <row r="25" spans="2:10" ht="14.25" customHeight="1" x14ac:dyDescent="0.3">
      <c r="B25" s="61" t="s">
        <v>26</v>
      </c>
      <c r="C25" s="82"/>
      <c r="E25" s="82"/>
      <c r="F25" s="82"/>
      <c r="H25" s="195"/>
      <c r="I25" s="185"/>
      <c r="J25" s="116"/>
    </row>
    <row r="26" spans="2:10" ht="14.25" customHeight="1" x14ac:dyDescent="0.3">
      <c r="B26" s="66" t="s">
        <v>28</v>
      </c>
      <c r="C26" s="139">
        <f>SUM(C21:C25)</f>
        <v>0</v>
      </c>
      <c r="E26" s="183"/>
      <c r="F26" s="183"/>
      <c r="I26" s="68"/>
      <c r="J26" s="116"/>
    </row>
    <row r="27" spans="2:10" ht="14.25" customHeight="1" x14ac:dyDescent="0.3">
      <c r="B27" s="160"/>
      <c r="C27" s="163"/>
      <c r="E27" s="184"/>
      <c r="F27" s="184"/>
      <c r="I27" s="68"/>
      <c r="J27" s="116"/>
    </row>
    <row r="28" spans="2:10" ht="14.25" customHeight="1" x14ac:dyDescent="0.3">
      <c r="B28" s="66" t="s">
        <v>29</v>
      </c>
      <c r="C28" s="139">
        <f>SUM(C18,C26)</f>
        <v>0</v>
      </c>
      <c r="E28" s="183"/>
      <c r="F28" s="183"/>
      <c r="I28" s="68"/>
      <c r="J28" s="116"/>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7" customWidth="1"/>
    <col min="2" max="2" width="64" style="117" customWidth="1"/>
    <col min="3" max="3" width="15" style="117" customWidth="1"/>
    <col min="4" max="4" width="23.7109375" style="117" customWidth="1"/>
    <col min="5" max="5" width="49.140625" style="117" customWidth="1"/>
    <col min="6" max="6" width="1" style="117" customWidth="1"/>
    <col min="7" max="7" width="15" style="117" customWidth="1"/>
    <col min="8" max="8" width="10" style="116" customWidth="1"/>
    <col min="9" max="9" width="10" style="117" customWidth="1"/>
    <col min="10" max="16384" width="9.28515625" style="117"/>
  </cols>
  <sheetData>
    <row r="2" spans="2:7" ht="14.25" customHeight="1" x14ac:dyDescent="0.3">
      <c r="B2" s="48" t="s">
        <v>32</v>
      </c>
      <c r="C2" s="49"/>
      <c r="D2" s="49"/>
      <c r="E2" s="49"/>
      <c r="F2" s="49"/>
      <c r="G2" s="50"/>
    </row>
    <row r="3" spans="2:7" ht="14.25" customHeight="1" x14ac:dyDescent="0.3">
      <c r="B3" s="52"/>
      <c r="C3" s="116"/>
      <c r="D3" s="116"/>
      <c r="E3" s="116"/>
      <c r="F3" s="116"/>
      <c r="G3" s="53"/>
    </row>
    <row r="4" spans="2:7" ht="14.25" customHeight="1" x14ac:dyDescent="0.3">
      <c r="B4" s="127" t="s">
        <v>51</v>
      </c>
      <c r="C4" s="116"/>
      <c r="D4" s="116"/>
      <c r="E4" s="116"/>
      <c r="F4" s="116"/>
      <c r="G4" s="53"/>
    </row>
    <row r="5" spans="2:7" ht="14.25" customHeight="1" x14ac:dyDescent="0.3">
      <c r="B5" s="55" t="s">
        <v>99</v>
      </c>
      <c r="C5" s="116"/>
      <c r="D5" s="116"/>
      <c r="E5" s="116"/>
      <c r="F5" s="116"/>
      <c r="G5" s="53"/>
    </row>
    <row r="6" spans="2:7" ht="14.25" customHeight="1" x14ac:dyDescent="0.3">
      <c r="B6" s="55" t="s">
        <v>172</v>
      </c>
      <c r="C6" s="116"/>
      <c r="D6" s="116"/>
      <c r="E6" s="116"/>
      <c r="F6" s="116"/>
      <c r="G6" s="53"/>
    </row>
    <row r="7" spans="2:7" ht="14.25" customHeight="1" x14ac:dyDescent="0.3">
      <c r="B7" s="106"/>
      <c r="C7" s="57"/>
      <c r="D7" s="57"/>
      <c r="E7" s="57"/>
      <c r="F7" s="57"/>
      <c r="G7" s="58"/>
    </row>
    <row r="9" spans="2:7" ht="14.25" customHeight="1" x14ac:dyDescent="0.3">
      <c r="B9" s="114"/>
    </row>
    <row r="10" spans="2:7" ht="14.25" customHeight="1" x14ac:dyDescent="0.3">
      <c r="B10" s="60" t="s">
        <v>170</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216</v>
      </c>
      <c r="F12" s="113"/>
      <c r="G12" s="65" t="s">
        <v>0</v>
      </c>
    </row>
    <row r="13" spans="2:7" ht="14.25" customHeight="1" x14ac:dyDescent="0.3">
      <c r="B13" s="61" t="s">
        <v>69</v>
      </c>
      <c r="C13" s="188"/>
      <c r="D13" s="189" t="s">
        <v>57</v>
      </c>
      <c r="E13" s="83"/>
      <c r="F13" s="63"/>
      <c r="G13" s="83"/>
    </row>
    <row r="14" spans="2:7" ht="14.25" customHeight="1" x14ac:dyDescent="0.3">
      <c r="B14" s="61" t="s">
        <v>48</v>
      </c>
      <c r="C14" s="188"/>
      <c r="D14" s="190" t="s">
        <v>254</v>
      </c>
      <c r="E14" s="83"/>
      <c r="F14" s="63"/>
      <c r="G14" s="83"/>
    </row>
    <row r="15" spans="2:7" ht="14.25" customHeight="1" x14ac:dyDescent="0.3">
      <c r="B15" s="61" t="s">
        <v>49</v>
      </c>
      <c r="C15" s="188"/>
      <c r="D15" s="189" t="s">
        <v>57</v>
      </c>
      <c r="E15" s="83"/>
      <c r="F15" s="63"/>
      <c r="G15" s="83"/>
    </row>
    <row r="16" spans="2:7" ht="14.25" customHeight="1" x14ac:dyDescent="0.3">
      <c r="B16" s="61" t="s">
        <v>212</v>
      </c>
      <c r="C16" s="188"/>
      <c r="D16" s="191" t="s">
        <v>254</v>
      </c>
      <c r="E16" s="83"/>
      <c r="F16" s="63"/>
      <c r="G16" s="83"/>
    </row>
    <row r="17" spans="2:8" ht="14.25" customHeight="1" x14ac:dyDescent="0.3">
      <c r="B17" s="61" t="s">
        <v>213</v>
      </c>
      <c r="C17" s="188"/>
      <c r="D17" s="191" t="s">
        <v>254</v>
      </c>
      <c r="E17" s="83"/>
      <c r="F17" s="63"/>
      <c r="G17" s="83"/>
      <c r="H17" s="122"/>
    </row>
    <row r="18" spans="2:8" ht="14.25" customHeight="1" x14ac:dyDescent="0.3">
      <c r="B18" s="61" t="s">
        <v>214</v>
      </c>
      <c r="C18" s="188"/>
      <c r="D18" s="190" t="s">
        <v>254</v>
      </c>
      <c r="E18" s="83"/>
      <c r="F18" s="63"/>
      <c r="G18" s="83"/>
    </row>
    <row r="19" spans="2:8" ht="14.25" customHeight="1" x14ac:dyDescent="0.3">
      <c r="B19" s="61" t="s">
        <v>215</v>
      </c>
      <c r="C19" s="188"/>
      <c r="D19" s="190" t="s">
        <v>254</v>
      </c>
      <c r="E19" s="83"/>
      <c r="F19" s="63"/>
      <c r="G19" s="83"/>
      <c r="H19" s="122"/>
    </row>
    <row r="20" spans="2:8" ht="14.25" customHeight="1" x14ac:dyDescent="0.3">
      <c r="B20" s="61" t="s">
        <v>50</v>
      </c>
      <c r="C20" s="188"/>
      <c r="D20" s="189" t="s">
        <v>254</v>
      </c>
      <c r="E20" s="83"/>
      <c r="F20" s="63"/>
      <c r="G20" s="83"/>
    </row>
    <row r="21" spans="2:8" ht="14.25" customHeight="1" x14ac:dyDescent="0.3">
      <c r="B21" s="160"/>
      <c r="C21" s="163"/>
      <c r="D21" s="70"/>
      <c r="E21" s="70"/>
      <c r="F21" s="70"/>
      <c r="G21" s="70"/>
    </row>
    <row r="22" spans="2:8" ht="14.25" customHeight="1" x14ac:dyDescent="0.3">
      <c r="B22" s="66" t="s">
        <v>29</v>
      </c>
      <c r="C22" s="139">
        <f>SUM(C13:C20)</f>
        <v>0</v>
      </c>
      <c r="D22" s="70"/>
      <c r="E22" s="70"/>
      <c r="F22" s="70"/>
      <c r="G22" s="70"/>
    </row>
    <row r="23" spans="2:8" ht="14.25" customHeight="1" x14ac:dyDescent="0.3">
      <c r="B23" s="112"/>
      <c r="C23" s="111"/>
      <c r="D23" s="111"/>
      <c r="E23" s="115"/>
      <c r="F23" s="115"/>
      <c r="G23" s="116"/>
    </row>
    <row r="24" spans="2:8" ht="14.25" customHeight="1" x14ac:dyDescent="0.3">
      <c r="B24" s="60" t="s">
        <v>171</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216</v>
      </c>
      <c r="F26" s="113"/>
      <c r="G26" s="65" t="s">
        <v>0</v>
      </c>
    </row>
    <row r="27" spans="2:8" ht="14.25" customHeight="1" x14ac:dyDescent="0.3">
      <c r="B27" s="61" t="s">
        <v>69</v>
      </c>
      <c r="C27" s="188"/>
      <c r="D27" s="189" t="s">
        <v>57</v>
      </c>
      <c r="E27" s="83"/>
      <c r="F27" s="63"/>
      <c r="G27" s="83"/>
    </row>
    <row r="28" spans="2:8" ht="14.25" customHeight="1" x14ac:dyDescent="0.3">
      <c r="B28" s="61" t="s">
        <v>48</v>
      </c>
      <c r="C28" s="188"/>
      <c r="D28" s="190" t="s">
        <v>254</v>
      </c>
      <c r="E28" s="83"/>
      <c r="F28" s="63"/>
      <c r="G28" s="83"/>
    </row>
    <row r="29" spans="2:8" ht="14.25" customHeight="1" x14ac:dyDescent="0.3">
      <c r="B29" s="61" t="s">
        <v>49</v>
      </c>
      <c r="C29" s="188"/>
      <c r="D29" s="189" t="s">
        <v>57</v>
      </c>
      <c r="E29" s="83"/>
      <c r="F29" s="63"/>
      <c r="G29" s="83"/>
    </row>
    <row r="30" spans="2:8" ht="14.25" customHeight="1" x14ac:dyDescent="0.3">
      <c r="B30" s="61" t="s">
        <v>212</v>
      </c>
      <c r="C30" s="188"/>
      <c r="D30" s="191" t="s">
        <v>254</v>
      </c>
      <c r="E30" s="83"/>
      <c r="F30" s="63"/>
      <c r="G30" s="83"/>
    </row>
    <row r="31" spans="2:8" ht="14.25" customHeight="1" x14ac:dyDescent="0.3">
      <c r="B31" s="61" t="s">
        <v>213</v>
      </c>
      <c r="C31" s="188"/>
      <c r="D31" s="191" t="s">
        <v>254</v>
      </c>
      <c r="E31" s="83"/>
      <c r="F31" s="63"/>
      <c r="G31" s="83"/>
      <c r="H31" s="122"/>
    </row>
    <row r="32" spans="2:8" ht="14.25" customHeight="1" x14ac:dyDescent="0.3">
      <c r="B32" s="61" t="s">
        <v>214</v>
      </c>
      <c r="C32" s="188"/>
      <c r="D32" s="190" t="s">
        <v>254</v>
      </c>
      <c r="E32" s="83"/>
      <c r="F32" s="63"/>
      <c r="G32" s="83"/>
    </row>
    <row r="33" spans="2:8" ht="14.25" customHeight="1" x14ac:dyDescent="0.3">
      <c r="B33" s="61" t="s">
        <v>215</v>
      </c>
      <c r="C33" s="188"/>
      <c r="D33" s="190" t="s">
        <v>254</v>
      </c>
      <c r="E33" s="83"/>
      <c r="F33" s="63"/>
      <c r="G33" s="83"/>
      <c r="H33" s="122"/>
    </row>
    <row r="34" spans="2:8" ht="14.25" customHeight="1" x14ac:dyDescent="0.3">
      <c r="B34" s="61" t="s">
        <v>50</v>
      </c>
      <c r="C34" s="188"/>
      <c r="D34" s="189" t="s">
        <v>254</v>
      </c>
      <c r="E34" s="83"/>
      <c r="F34" s="63"/>
      <c r="G34" s="83"/>
    </row>
    <row r="35" spans="2:8" ht="14.25" customHeight="1" x14ac:dyDescent="0.3">
      <c r="B35" s="160"/>
      <c r="C35" s="163"/>
      <c r="D35" s="70"/>
      <c r="E35" s="70"/>
      <c r="F35" s="70"/>
      <c r="G35" s="70"/>
    </row>
    <row r="36" spans="2:8" ht="14.25" customHeight="1" x14ac:dyDescent="0.3">
      <c r="B36" s="66" t="s">
        <v>29</v>
      </c>
      <c r="C36" s="139">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8"/>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8554687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8554687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42578125" style="124" customWidth="1"/>
    <col min="21" max="21" width="10.85546875" style="124" customWidth="1"/>
    <col min="22" max="22" width="8" style="124" customWidth="1"/>
    <col min="23" max="23" width="8.140625" style="124" customWidth="1"/>
    <col min="24" max="24" width="9.28515625" style="124"/>
    <col min="25" max="28" width="18"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100</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7" t="s">
        <v>51</v>
      </c>
      <c r="C4" s="122"/>
      <c r="D4" s="122"/>
      <c r="E4" s="122"/>
      <c r="F4" s="122"/>
      <c r="G4" s="122"/>
      <c r="H4" s="122"/>
      <c r="I4" s="122"/>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217</v>
      </c>
      <c r="C5" s="122"/>
      <c r="D5" s="122"/>
      <c r="E5" s="122"/>
      <c r="F5" s="122"/>
      <c r="G5" s="122"/>
      <c r="H5" s="122"/>
      <c r="I5" s="122"/>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101</v>
      </c>
      <c r="C6" s="122"/>
      <c r="D6" s="122"/>
      <c r="E6" s="122"/>
      <c r="F6" s="122"/>
      <c r="G6" s="122"/>
      <c r="H6" s="122"/>
      <c r="I6" s="122"/>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102</v>
      </c>
      <c r="C7" s="122"/>
      <c r="D7" s="122"/>
      <c r="E7" s="122"/>
      <c r="F7" s="122"/>
      <c r="G7" s="122"/>
      <c r="H7" s="122"/>
      <c r="I7" s="122"/>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108" t="s">
        <v>174</v>
      </c>
      <c r="C8" s="122"/>
      <c r="D8" s="122"/>
      <c r="E8" s="122"/>
      <c r="F8" s="122"/>
      <c r="G8" s="122"/>
      <c r="H8" s="122"/>
      <c r="I8" s="122"/>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91" t="s">
        <v>173</v>
      </c>
      <c r="C9" s="122"/>
      <c r="D9" s="122"/>
      <c r="E9" s="122"/>
      <c r="F9" s="122"/>
      <c r="G9" s="122"/>
      <c r="H9" s="122"/>
      <c r="I9" s="122"/>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218</v>
      </c>
      <c r="C10" s="122"/>
      <c r="D10" s="122"/>
      <c r="E10" s="122"/>
      <c r="F10" s="122"/>
      <c r="G10" s="122"/>
      <c r="H10" s="122"/>
      <c r="I10" s="122"/>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118"/>
      <c r="C11" s="57"/>
      <c r="D11" s="57"/>
      <c r="E11" s="57"/>
      <c r="F11" s="57"/>
      <c r="G11" s="57"/>
      <c r="H11" s="57"/>
      <c r="I11" s="57"/>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3"/>
    </row>
    <row r="13" spans="1:41" s="102" customFormat="1" ht="48" x14ac:dyDescent="0.3">
      <c r="A13" s="112"/>
      <c r="B13" s="105" t="s">
        <v>39</v>
      </c>
      <c r="C13" s="95" t="s">
        <v>229</v>
      </c>
      <c r="D13" s="95" t="s">
        <v>40</v>
      </c>
      <c r="E13" s="95" t="s">
        <v>183</v>
      </c>
      <c r="F13" s="95" t="s">
        <v>41</v>
      </c>
      <c r="G13" s="95" t="s">
        <v>42</v>
      </c>
      <c r="H13" s="100" t="s">
        <v>29</v>
      </c>
      <c r="I13" s="100" t="s">
        <v>27</v>
      </c>
      <c r="J13" s="32" t="s">
        <v>65</v>
      </c>
      <c r="K13" s="32" t="s">
        <v>66</v>
      </c>
      <c r="L13" s="32" t="s">
        <v>14</v>
      </c>
      <c r="M13" s="32" t="s">
        <v>67</v>
      </c>
      <c r="N13" s="32" t="s">
        <v>15</v>
      </c>
      <c r="O13" s="32" t="s">
        <v>16</v>
      </c>
      <c r="P13" s="32" t="s">
        <v>43</v>
      </c>
      <c r="Q13" s="32" t="s">
        <v>17</v>
      </c>
      <c r="R13" s="32" t="s">
        <v>33</v>
      </c>
      <c r="S13" s="100"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9"/>
      <c r="AI13" s="90" t="s">
        <v>10</v>
      </c>
      <c r="AJ13" s="90"/>
      <c r="AK13" s="90"/>
      <c r="AL13" s="112"/>
      <c r="AM13" s="112"/>
      <c r="AN13" s="112"/>
      <c r="AO13" s="112"/>
    </row>
    <row r="14" spans="1:41" ht="14.25" customHeight="1" x14ac:dyDescent="0.3">
      <c r="B14" s="87" t="s">
        <v>255</v>
      </c>
      <c r="C14" s="99">
        <v>2017</v>
      </c>
      <c r="D14" s="87" t="s">
        <v>256</v>
      </c>
      <c r="E14" s="87"/>
      <c r="F14" s="87" t="s">
        <v>64</v>
      </c>
      <c r="G14" s="99">
        <v>2017</v>
      </c>
      <c r="H14" s="97">
        <v>0.6</v>
      </c>
      <c r="I14" s="97">
        <v>0</v>
      </c>
      <c r="J14" s="93"/>
      <c r="K14" s="93"/>
      <c r="L14" s="93"/>
      <c r="M14" s="93"/>
      <c r="N14" s="93"/>
      <c r="O14" s="93"/>
      <c r="P14" s="93"/>
      <c r="Q14" s="93"/>
      <c r="R14" s="93"/>
      <c r="S14" s="98">
        <v>0.6</v>
      </c>
      <c r="T14" s="93"/>
      <c r="U14" s="93"/>
      <c r="V14" s="93"/>
      <c r="W14" s="93"/>
      <c r="X14" s="93"/>
      <c r="Y14" s="93"/>
      <c r="Z14" s="93"/>
      <c r="AA14" s="93"/>
      <c r="AB14" s="93"/>
      <c r="AC14" s="93"/>
      <c r="AD14" s="93">
        <v>0.6</v>
      </c>
      <c r="AE14" s="93"/>
      <c r="AF14" s="93"/>
      <c r="AG14" s="93"/>
      <c r="AH14" s="123"/>
      <c r="AI14" s="119" t="s">
        <v>257</v>
      </c>
      <c r="AJ14" s="119" t="s">
        <v>258</v>
      </c>
      <c r="AK14" s="119"/>
      <c r="AL14" s="107"/>
      <c r="AM14" s="107"/>
      <c r="AN14" s="107"/>
      <c r="AO14" s="107"/>
    </row>
    <row r="15" spans="1:41" ht="14.25" customHeight="1" x14ac:dyDescent="0.3">
      <c r="B15" s="87" t="s">
        <v>259</v>
      </c>
      <c r="C15" s="99">
        <v>2018</v>
      </c>
      <c r="D15" s="87" t="s">
        <v>256</v>
      </c>
      <c r="E15" s="87"/>
      <c r="F15" s="87" t="s">
        <v>64</v>
      </c>
      <c r="G15" s="99">
        <v>2018</v>
      </c>
      <c r="H15" s="97">
        <v>0.25</v>
      </c>
      <c r="I15" s="97">
        <v>0</v>
      </c>
      <c r="J15" s="93"/>
      <c r="K15" s="93"/>
      <c r="L15" s="93"/>
      <c r="M15" s="93"/>
      <c r="N15" s="93"/>
      <c r="O15" s="93"/>
      <c r="P15" s="93"/>
      <c r="Q15" s="93"/>
      <c r="R15" s="93"/>
      <c r="S15" s="98">
        <v>0.25</v>
      </c>
      <c r="T15" s="93"/>
      <c r="U15" s="93"/>
      <c r="V15" s="93"/>
      <c r="W15" s="93"/>
      <c r="X15" s="93"/>
      <c r="Y15" s="93"/>
      <c r="Z15" s="93"/>
      <c r="AA15" s="93"/>
      <c r="AB15" s="93"/>
      <c r="AC15" s="93"/>
      <c r="AD15" s="93">
        <v>0.25</v>
      </c>
      <c r="AE15" s="93"/>
      <c r="AF15" s="93"/>
      <c r="AG15" s="93"/>
      <c r="AH15" s="123"/>
      <c r="AI15" s="119" t="s">
        <v>260</v>
      </c>
      <c r="AJ15" s="119" t="s">
        <v>261</v>
      </c>
      <c r="AK15" s="119"/>
      <c r="AL15" s="107"/>
      <c r="AM15" s="107"/>
      <c r="AN15" s="107"/>
      <c r="AO15" s="107"/>
    </row>
    <row r="16" spans="1:41" ht="14.25" customHeight="1" x14ac:dyDescent="0.3">
      <c r="B16" s="87" t="s">
        <v>262</v>
      </c>
      <c r="C16" s="99">
        <v>2019</v>
      </c>
      <c r="D16" s="87" t="s">
        <v>256</v>
      </c>
      <c r="E16" s="87"/>
      <c r="F16" s="87" t="s">
        <v>63</v>
      </c>
      <c r="G16" s="99">
        <v>2020</v>
      </c>
      <c r="H16" s="97">
        <v>2.5</v>
      </c>
      <c r="I16" s="97">
        <v>0</v>
      </c>
      <c r="J16" s="93"/>
      <c r="K16" s="93"/>
      <c r="L16" s="93"/>
      <c r="M16" s="93"/>
      <c r="N16" s="93"/>
      <c r="O16" s="93"/>
      <c r="P16" s="93"/>
      <c r="Q16" s="93"/>
      <c r="R16" s="93"/>
      <c r="S16" s="98">
        <v>2.5</v>
      </c>
      <c r="T16" s="93"/>
      <c r="U16" s="93"/>
      <c r="V16" s="93"/>
      <c r="W16" s="93"/>
      <c r="X16" s="93"/>
      <c r="Y16" s="93"/>
      <c r="Z16" s="93"/>
      <c r="AA16" s="93"/>
      <c r="AB16" s="93"/>
      <c r="AC16" s="93"/>
      <c r="AD16" s="93">
        <v>2.5</v>
      </c>
      <c r="AE16" s="93"/>
      <c r="AF16" s="93"/>
      <c r="AG16" s="93"/>
      <c r="AH16" s="123"/>
      <c r="AI16" s="119" t="s">
        <v>263</v>
      </c>
      <c r="AJ16" s="119" t="s">
        <v>264</v>
      </c>
      <c r="AK16" s="119"/>
      <c r="AL16" s="107"/>
      <c r="AM16" s="107"/>
      <c r="AN16" s="107"/>
      <c r="AO16" s="107"/>
    </row>
    <row r="17" spans="2:41" ht="14.25" customHeight="1" x14ac:dyDescent="0.3">
      <c r="B17" s="87" t="s">
        <v>265</v>
      </c>
      <c r="C17" s="99">
        <v>2020</v>
      </c>
      <c r="D17" s="87" t="s">
        <v>256</v>
      </c>
      <c r="E17" s="87"/>
      <c r="F17" s="87" t="s">
        <v>63</v>
      </c>
      <c r="G17" s="99">
        <v>2020</v>
      </c>
      <c r="H17" s="97">
        <v>1.6</v>
      </c>
      <c r="I17" s="97">
        <v>0</v>
      </c>
      <c r="J17" s="93"/>
      <c r="K17" s="93"/>
      <c r="L17" s="93"/>
      <c r="M17" s="93"/>
      <c r="N17" s="93"/>
      <c r="O17" s="93"/>
      <c r="P17" s="93"/>
      <c r="Q17" s="93"/>
      <c r="R17" s="93"/>
      <c r="S17" s="98">
        <v>1.4</v>
      </c>
      <c r="T17" s="93"/>
      <c r="U17" s="93"/>
      <c r="V17" s="93"/>
      <c r="W17" s="93"/>
      <c r="X17" s="93"/>
      <c r="Y17" s="93"/>
      <c r="Z17" s="93"/>
      <c r="AA17" s="93"/>
      <c r="AB17" s="93"/>
      <c r="AC17" s="93"/>
      <c r="AD17" s="93">
        <v>1.4</v>
      </c>
      <c r="AE17" s="93"/>
      <c r="AF17" s="93"/>
      <c r="AG17" s="93"/>
      <c r="AH17" s="123"/>
      <c r="AI17" s="119" t="s">
        <v>266</v>
      </c>
      <c r="AJ17" s="119" t="s">
        <v>267</v>
      </c>
      <c r="AK17" s="119"/>
      <c r="AL17" s="107"/>
      <c r="AM17" s="107"/>
      <c r="AN17" s="107"/>
      <c r="AO17" s="107"/>
    </row>
    <row r="18" spans="2:41" ht="14.25" customHeight="1" x14ac:dyDescent="0.3">
      <c r="B18" s="87" t="s">
        <v>268</v>
      </c>
      <c r="C18" s="99">
        <v>2020</v>
      </c>
      <c r="D18" s="87" t="s">
        <v>256</v>
      </c>
      <c r="E18" s="87"/>
      <c r="F18" s="87" t="s">
        <v>63</v>
      </c>
      <c r="G18" s="99">
        <v>2021</v>
      </c>
      <c r="H18" s="97">
        <v>1.6</v>
      </c>
      <c r="I18" s="97">
        <v>0</v>
      </c>
      <c r="J18" s="93"/>
      <c r="K18" s="93"/>
      <c r="L18" s="93"/>
      <c r="M18" s="93"/>
      <c r="N18" s="93"/>
      <c r="O18" s="93"/>
      <c r="P18" s="93"/>
      <c r="Q18" s="93"/>
      <c r="R18" s="93"/>
      <c r="S18" s="98">
        <v>2</v>
      </c>
      <c r="T18" s="93"/>
      <c r="U18" s="93"/>
      <c r="V18" s="93"/>
      <c r="W18" s="93"/>
      <c r="X18" s="93"/>
      <c r="Y18" s="93"/>
      <c r="Z18" s="93"/>
      <c r="AA18" s="93"/>
      <c r="AB18" s="93"/>
      <c r="AC18" s="93"/>
      <c r="AD18" s="93">
        <v>2</v>
      </c>
      <c r="AE18" s="93"/>
      <c r="AF18" s="93"/>
      <c r="AG18" s="93"/>
      <c r="AH18" s="123"/>
      <c r="AI18" s="119" t="s">
        <v>269</v>
      </c>
      <c r="AJ18" s="119" t="s">
        <v>267</v>
      </c>
      <c r="AK18" s="119"/>
      <c r="AL18" s="107"/>
      <c r="AM18" s="107"/>
      <c r="AN18" s="107"/>
      <c r="AO18" s="107"/>
    </row>
  </sheetData>
  <protectedRanges>
    <protectedRange sqref="AI14:AK18" name="Bronnen1"/>
    <protectedRange sqref="T14:AG18 J14:R18" name="Bereik2"/>
    <protectedRange sqref="B14:G18"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425781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4257812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85546875" style="124" customWidth="1"/>
    <col min="21" max="21" width="10.7109375" style="124" customWidth="1"/>
    <col min="22" max="22" width="8" style="124" customWidth="1"/>
    <col min="23" max="23" width="8.140625" style="124" customWidth="1"/>
    <col min="24" max="24" width="9.28515625" style="124"/>
    <col min="25" max="25" width="15.42578125" style="124" customWidth="1"/>
    <col min="26" max="26" width="18.28515625" style="124" customWidth="1"/>
    <col min="27" max="28" width="15.42578125"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175</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1"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5"/>
    </row>
    <row r="5" spans="1:41" s="121"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1"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1"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8"/>
      <c r="C8" s="57"/>
      <c r="D8" s="57"/>
      <c r="E8" s="57"/>
      <c r="F8" s="57"/>
      <c r="G8" s="57"/>
      <c r="H8" s="57"/>
      <c r="I8" s="57"/>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3"/>
    </row>
    <row r="10" spans="1:41" s="102" customFormat="1" ht="60" x14ac:dyDescent="0.3">
      <c r="A10" s="112"/>
      <c r="B10" s="105" t="s">
        <v>39</v>
      </c>
      <c r="C10" s="95" t="s">
        <v>229</v>
      </c>
      <c r="D10" s="95" t="s">
        <v>40</v>
      </c>
      <c r="E10" s="95" t="s">
        <v>183</v>
      </c>
      <c r="F10" s="95" t="s">
        <v>41</v>
      </c>
      <c r="G10" s="95" t="s">
        <v>42</v>
      </c>
      <c r="H10" s="100" t="s">
        <v>29</v>
      </c>
      <c r="I10" s="100" t="s">
        <v>27</v>
      </c>
      <c r="J10" s="32" t="s">
        <v>65</v>
      </c>
      <c r="K10" s="32" t="s">
        <v>66</v>
      </c>
      <c r="L10" s="32" t="s">
        <v>14</v>
      </c>
      <c r="M10" s="32" t="s">
        <v>67</v>
      </c>
      <c r="N10" s="32" t="s">
        <v>15</v>
      </c>
      <c r="O10" s="32" t="s">
        <v>16</v>
      </c>
      <c r="P10" s="32" t="s">
        <v>43</v>
      </c>
      <c r="Q10" s="32" t="s">
        <v>17</v>
      </c>
      <c r="R10" s="32" t="s">
        <v>33</v>
      </c>
      <c r="S10" s="100"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9"/>
      <c r="AI10" s="90" t="s">
        <v>10</v>
      </c>
      <c r="AJ10" s="90"/>
      <c r="AK10" s="90"/>
      <c r="AL10" s="112"/>
      <c r="AM10" s="112"/>
      <c r="AN10" s="112"/>
      <c r="AO10" s="112"/>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2.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2.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6F83C77-A87F-4873-823F-A5D152A15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2020-11-20T13:29:15Z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