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73CB19BB-15D5-4518-B52D-7340BE8B67E5}"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<sst xmlns="http://schemas.openxmlformats.org/spreadsheetml/2006/main" count="531" uniqueCount="277">
  <si>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</si>
  <si>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</si>
  <si>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</si>
  <si>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</si>
  <si>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</si>
  <si>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</si>
  <si>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</si>
  <si>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</si>
  <si>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</si>
  <si>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</si>
  <si>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</si>
  <si>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</si>
  <si>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</si>
  <si>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</si>
  <si>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</si>
  <si>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</si>
  <si>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</si>
  <si>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</si>
  <si>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</si>
  <si>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</si>
  <si>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</si>
  <si>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</si>
  <si>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</si>
  <si>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</si>
  <si>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</si>
  <si>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</si>
  <si>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</si>
  <si>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</si>
  <si>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</si>
  <si>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</si>
  <si>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</si>
  <si>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</si>
  <si>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</si>
  <si>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</si>
  <si>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</si>
  <si>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</si>
  <si>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</si>
  <si>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</si>
  <si>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</si>
  <si>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</si>
  <si>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</si>
  <si>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</si>
  <si>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</si>
  <si>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</si>
  <si>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</si>
  <si>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</si>
  <si>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</si>
  <si>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</si>
  <si>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</si>
  <si>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</si>
  <si>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</si>
  <si>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</si>
  <si>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</si>
  <si>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</si>
  <si>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</si>
  <si>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</si>
  <si>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</si>
  <si>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</si>
  <si>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</si>
  <si>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</si>
  <si>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</si>
  <si>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</si>
  <si>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</si>
  <si>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</si>
  <si>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</si>
  <si>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</si>
  <si>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</si>
  <si>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</si>
  <si>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</si>
  <si>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</si>
  <si>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</si>
  <si>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</si>
  <si>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</si>
  <si>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</si>
  <si>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</si>
  <si>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</si>
  <si>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</si>
  <si>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</si>
  <si>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</si>
  <si>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</si>
  <si>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</si>
  <si>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</si>
  <si>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</si>
  <si>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</si>
  <si>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</si>
  <si>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</si>
  <si>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</si>
  <si>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</si>
  <si>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</si>
  <si>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</si>
  <si>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</si>
  <si>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</si>
  <si>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</si>
  <si>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</si>
  <si>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</si>
  <si>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</si>
  <si>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</si>
  <si>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</si>
  <si>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</si>
  <si>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</si>
  <si>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</si>
  <si>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</si>
  <si>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</si>
  <si>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</si>
  <si>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</si>
  <si>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</si>
  <si>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</si>
  <si>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</si>
  <si>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</si>
  <si>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</si>
  <si>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</si>
  <si>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</si>
  <si>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</si>
  <si>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</si>
  <si>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</si>
  <si>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</si>
  <si>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</si>
  <si>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</si>
  <si>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</si>
  <si>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</si>
  <si>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</si>
  <si>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</si>
  <si>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</si>
  <si>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</si>
  <si>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</si>
  <si>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</si>
  <si>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</si>
  <si>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</si>
  <si>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</si>
  <si>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</si>
  <si>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</si>
  <si>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</si>
  <si>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</si>
  <si>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</si>
  <si>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</si>
  <si>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</si>
  <si>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</si>
  <si>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</si>
  <si>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</si>
  <si>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</si>
  <si>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</si>
  <si>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</si>
  <si>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</si>
  <si>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</si>
  <si>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</si>
  <si>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</si>
  <si>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</si>
  <si>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</si>
  <si>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</si>
  <si>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</si>
  <si>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</si>
  <si>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</si>
  <si>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</si>
  <si>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</si>
  <si>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</si>
  <si>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</si>
  <si>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</si>
  <si>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</si>
  <si>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</si>
  <si>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</si>
  <si>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</si>
  <si>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</si>
  <si>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</si>
  <si>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</si>
  <si>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</si>
  <si>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</si>
  <si>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</si>
  <si>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</si>
  <si>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</si>
  <si>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</si>
  <si>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</si>
  <si>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</si>
  <si>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</si>
  <si>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</si>
  <si>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</si>
  <si>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</si>
  <si>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</si>
  <si>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</si>
  <si>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</si>
  <si>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</si>
  <si>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</si>
  <si>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</si>
  <si>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</si>
  <si>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</si>
  <si>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</si>
  <si>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</si>
  <si>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</si>
  <si>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</si>
  <si>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</si>
  <si>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</si>
  <si>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</si>
  <si>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</si>
  <si>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</si>
  <si>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</si>
  <si>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</si>
  <si>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</si>
  <si>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</si>
  <si>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</si>
  <si>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</si>
  <si>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</si>
  <si>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</si>
  <si>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</si>
  <si>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</si>
  <si>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</si>
  <si>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</si>
  <si>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</si>
  <si>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</si>
  <si>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</si>
  <si>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</si>
  <si>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</si>
  <si>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</si>
  <si>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</si>
  <si>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</si>
  <si>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</si>
  <si>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</si>
  <si>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</si>
  <si>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</si>
  <si>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</si>
  <si>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</si>
  <si>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</si>
  <si>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</si>
  <si>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</si>
  <si>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</si>
  <si>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</si>
  <si>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</si>
  <si>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</si>
  <si>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</si>
  <si>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</si>
  <si>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</si>
  <si>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</si>
  <si>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</si>
  <si>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</si>
  <si>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</si>
  <si>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</si>
  <si>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</si>
  <si>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</si>
  <si>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</si>
  <si>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</si>
  <si>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</si>
  <si>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Woonenergie (handels naam van CEN B.V.)</t>
  </si>
  <si>
    <t>KvK, 2020</t>
  </si>
  <si>
    <t>CEN B.V. is een dochter van Eneco Consumenten Nederland B.V. (100%, tevens bestuurder), een dochter van Eneco B.V. (100%), onderdeel van N.V. Eneco Beheer (100%), onderdeel van Eneco Groep N.V.</t>
  </si>
  <si>
    <t>Eigen opgave, 2019</t>
  </si>
  <si>
    <t>Nederland</t>
  </si>
  <si>
    <t>Eneco Groep N.V. is sinds maart 2020 voor 100% in handen van Diamond Chubu Europe B.V. Deze laatste vennootschap is een jointventure van Mitshubishi (80%) en Chubu (20%).</t>
  </si>
  <si>
    <t>Eneco, 2019a</t>
  </si>
  <si>
    <t>Eneco Energy Trade B.V.</t>
  </si>
  <si>
    <t>Tennet, 2020</t>
  </si>
  <si>
    <t>CEN B.V.</t>
  </si>
  <si>
    <t>ACM, 2020</t>
  </si>
  <si>
    <t>1 december 2006, tenaamstelling 6 januari 2012</t>
  </si>
  <si>
    <t xml:space="preserve">De NGO’s willen ‘Nederlandse stroomleveranciers stimuleren om een steeds grotere bijdrage te leveren aan de omslag naar een schone energievoorziening.’  Eneco steunt dat doel en zal haar positieve steun aan de ranking altijd extern uitdragen. Echter om een omslag te maken naar een schone energievoorziening zijn fysieke investeringen in zonne- en windparken een harde voorwaarde. In de huidige ranking scoren bedrijven echter soms een tien, terwijl ze niet of nauwelijks investeren in de noodzakelijke omslag. Eneco heeft sinds 2013 in Nederland in zowel fysieke termen (MW) als in euro’s het meest geïnvesteerd in zonne- en windparken (zie factsheet CE Delft), maar staat desondanks in de middenmoot. In ‘18 heeft Eneco € 248 miljoen geïnvesteerd, waarvan €121 mln in nieuwe zon- en windparken en €78 mln in warmteproductie en warmtenetten. De ranking zou aan geloofwaardigheid winnen als echte investeringen in zon en wind in Nederland een zwaarder gewicht krijgen in het onderzoek, bijvoorbeeld door minpunten te geven aan de leveranciers die weinig investeren in zon en wind. </t>
  </si>
  <si>
    <t>Woonenergie, 2020</t>
  </si>
  <si>
    <t>N.v.t.</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</si>
  <si>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</si>
  <si>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</si>
  <si>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</si>
  <si>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</si>
  <si>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</si>
  <si>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</si>
  <si>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</si>
  <si>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</si>
  <si>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</si>
  <si>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</si>
  <si>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</si>
  <si>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</si>
  <si>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Aandeelhouders</t>
  </si>
  <si>
    <t>2019a</t>
  </si>
  <si>
    <t>https://www.eneco.nl/over-ons/wie-we-zijn/aandeelhouders/</t>
  </si>
  <si>
    <t>Bijdrage energietransitie</t>
  </si>
  <si>
    <t>https://view.publitas.com/cfreport/eneco-groep-jaarverslag-2018-nl/page/6-7</t>
  </si>
  <si>
    <t>Vermogen en productie</t>
  </si>
  <si>
    <t>Inkoop</t>
  </si>
  <si>
    <t>Levering</t>
  </si>
  <si>
    <t>Stroometiket 2019</t>
  </si>
  <si>
    <t>Woonergie</t>
  </si>
  <si>
    <t>https://www.woonenergie.nl/service/stroometiket/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</si>
</sst>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13]d\ mmmm\ yyyy;@"/>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198">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Woonenergie (handels naam van CEN B.V.).</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89" t="s">
        <v>136</v>
      </c>
      <c r="E54" s="190"/>
      <c r="F54" s="21"/>
      <c r="G54" s="191"/>
      <c r="H54" s="191"/>
      <c r="I54" s="41"/>
      <c r="J54" s="21"/>
    </row>
    <row r="55" spans="2:10" ht="14.25" customHeight="1" x14ac:dyDescent="0.35">
      <c r="B55" s="18"/>
      <c r="C55" s="21"/>
      <c r="D55" s="127"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25"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26"/>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39"/>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6" customFormat="1" ht="14.25" customHeight="1" x14ac:dyDescent="0.3">
      <c r="B2" s="196" t="s">
        <v>97</v>
      </c>
      <c r="D2" s="197"/>
    </row>
    <row r="4" spans="2:5" ht="14.25" customHeight="1" x14ac:dyDescent="0.3">
      <c r="B4" s="1" t="s">
        <v>254</v>
      </c>
      <c r="C4" s="1" t="s">
        <v>255</v>
      </c>
      <c r="D4" s="14" t="s">
        <v>42</v>
      </c>
      <c r="E4" s="1" t="s">
        <v>256</v>
      </c>
    </row>
    <row r="5" spans="2:5" ht="14.25" customHeight="1" x14ac:dyDescent="0.3">
      <c r="B5" s="1" t="s">
        <v>257</v>
      </c>
      <c r="C5" s="1" t="s">
        <v>258</v>
      </c>
      <c r="D5" s="14">
        <v>2020</v>
      </c>
      <c r="E5" s="1" t="s">
        <v>259</v>
      </c>
    </row>
    <row r="6" spans="2:5" ht="14.25" customHeight="1" x14ac:dyDescent="0.3">
      <c r="B6" s="1" t="s">
        <v>260</v>
      </c>
      <c r="C6" s="1" t="s">
        <v>261</v>
      </c>
      <c r="D6" s="14">
        <v>2020</v>
      </c>
      <c r="E6" s="1" t="s">
        <v>262</v>
      </c>
    </row>
    <row r="7" spans="2:5" ht="14.25" customHeight="1" x14ac:dyDescent="0.3">
      <c r="B7" s="1" t="s">
        <v>263</v>
      </c>
      <c r="C7" s="1" t="s">
        <v>264</v>
      </c>
      <c r="D7" s="14">
        <v>2020</v>
      </c>
      <c r="E7" s="1" t="s">
        <v>265</v>
      </c>
    </row>
    <row r="8" spans="2:5" ht="14.25" customHeight="1" x14ac:dyDescent="0.3">
      <c r="B8" s="1" t="s">
        <v>266</v>
      </c>
      <c r="C8" s="1" t="s">
        <v>88</v>
      </c>
      <c r="D8" s="14" t="s">
        <v>267</v>
      </c>
      <c r="E8" s="1" t="s">
        <v>268</v>
      </c>
    </row>
    <row r="9" spans="2:5" ht="14.25" customHeight="1" x14ac:dyDescent="0.3">
      <c r="B9" s="1" t="s">
        <v>269</v>
      </c>
      <c r="C9" s="1" t="s">
        <v>88</v>
      </c>
      <c r="D9" s="14">
        <v>2018</v>
      </c>
      <c r="E9" s="1" t="s">
        <v>270</v>
      </c>
    </row>
    <row r="11" spans="2:5" s="196" customFormat="1" ht="14.25" customHeight="1" x14ac:dyDescent="0.3">
      <c r="B11" s="196" t="s">
        <v>271</v>
      </c>
      <c r="D11" s="197"/>
    </row>
    <row r="13" spans="2:5" ht="14.25" customHeight="1" x14ac:dyDescent="0.3">
      <c r="B13" s="1" t="s">
        <v>254</v>
      </c>
      <c r="C13" s="1" t="s">
        <v>255</v>
      </c>
      <c r="D13" s="14" t="s">
        <v>42</v>
      </c>
      <c r="E13" s="1" t="s">
        <v>256</v>
      </c>
    </row>
    <row r="18" spans="2:5" s="196" customFormat="1" ht="14.25" customHeight="1" x14ac:dyDescent="0.3">
      <c r="B18" s="196" t="s">
        <v>272</v>
      </c>
      <c r="D18" s="197"/>
    </row>
    <row r="20" spans="2:5" ht="14.25" customHeight="1" x14ac:dyDescent="0.3">
      <c r="B20" s="1" t="s">
        <v>254</v>
      </c>
      <c r="C20" s="1" t="s">
        <v>255</v>
      </c>
      <c r="D20" s="14" t="s">
        <v>42</v>
      </c>
      <c r="E20" s="1" t="s">
        <v>256</v>
      </c>
    </row>
    <row r="24" spans="2:5" s="196" customFormat="1" ht="14.25" customHeight="1" x14ac:dyDescent="0.3">
      <c r="B24" s="196" t="s">
        <v>273</v>
      </c>
      <c r="D24" s="197"/>
    </row>
    <row r="26" spans="2:5" ht="14.25" customHeight="1" x14ac:dyDescent="0.3">
      <c r="B26" s="1" t="s">
        <v>254</v>
      </c>
      <c r="C26" s="1" t="s">
        <v>255</v>
      </c>
      <c r="D26" s="14" t="s">
        <v>42</v>
      </c>
      <c r="E26" s="1" t="s">
        <v>256</v>
      </c>
    </row>
    <row r="27" spans="2:5" ht="14.25" customHeight="1" x14ac:dyDescent="0.3">
      <c r="B27" s="1" t="s">
        <v>274</v>
      </c>
      <c r="C27" s="1" t="s">
        <v>275</v>
      </c>
      <c r="D27" s="14">
        <v>2020</v>
      </c>
      <c r="E27" s="1" t="s">
        <v>276</v>
      </c>
    </row>
    <row r="30" spans="2:5" s="196" customFormat="1" ht="14.25" customHeight="1" x14ac:dyDescent="0.3">
      <c r="B30" s="196" t="s">
        <v>100</v>
      </c>
      <c r="D30" s="197"/>
    </row>
    <row r="32" spans="2:5" ht="14.25" customHeight="1" x14ac:dyDescent="0.3">
      <c r="B32" s="1" t="s">
        <v>254</v>
      </c>
      <c r="C32" s="1" t="s">
        <v>255</v>
      </c>
      <c r="D32" s="14" t="s">
        <v>42</v>
      </c>
      <c r="E32" s="1" t="s">
        <v>256</v>
      </c>
    </row>
    <row r="37" spans="2:5" s="196" customFormat="1" ht="14.25" customHeight="1" x14ac:dyDescent="0.3">
      <c r="B37" s="196" t="s">
        <v>103</v>
      </c>
      <c r="D37" s="197"/>
    </row>
    <row r="39" spans="2:5" ht="14.25" customHeight="1" x14ac:dyDescent="0.3">
      <c r="B39" s="1" t="s">
        <v>254</v>
      </c>
      <c r="C39" s="1" t="s">
        <v>255</v>
      </c>
      <c r="D39" s="14" t="s">
        <v>42</v>
      </c>
      <c r="E39" s="1" t="s">
        <v>256</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239</v>
      </c>
      <c r="D12" s="64"/>
      <c r="E12" s="62" t="s">
        <v>240</v>
      </c>
      <c r="G12" s="47"/>
      <c r="H12" s="47"/>
    </row>
    <row r="13" spans="1:8" ht="14.25" customHeight="1" x14ac:dyDescent="0.3">
      <c r="A13" s="63"/>
      <c r="B13" s="79" t="s">
        <v>72</v>
      </c>
      <c r="C13" s="80" t="s">
        <v>241</v>
      </c>
      <c r="D13" s="67"/>
      <c r="E13" s="62" t="s">
        <v>242</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243</v>
      </c>
      <c r="D15" s="69"/>
      <c r="E15" s="62"/>
      <c r="G15" s="47"/>
      <c r="H15" s="47"/>
    </row>
    <row r="16" spans="1:8" ht="14.25" customHeight="1" x14ac:dyDescent="0.3">
      <c r="A16" s="63"/>
      <c r="B16" s="79" t="s">
        <v>3</v>
      </c>
      <c r="C16" s="80" t="s">
        <v>60</v>
      </c>
      <c r="D16" s="69"/>
      <c r="E16" s="62"/>
      <c r="G16" s="47"/>
      <c r="H16" s="47"/>
    </row>
    <row r="17" spans="1:12" ht="14.25" customHeight="1" x14ac:dyDescent="0.3">
      <c r="A17" s="63"/>
      <c r="B17" s="79" t="s">
        <v>4</v>
      </c>
      <c r="C17" s="80" t="s">
        <v>244</v>
      </c>
      <c r="D17" s="67"/>
      <c r="E17" s="62" t="s">
        <v>245</v>
      </c>
      <c r="G17" s="47"/>
      <c r="H17" s="47"/>
    </row>
    <row r="18" spans="1:12" ht="14.25" customHeight="1" x14ac:dyDescent="0.3">
      <c r="A18" s="63"/>
      <c r="B18" s="79" t="s">
        <v>73</v>
      </c>
      <c r="C18" s="80"/>
      <c r="D18" s="69"/>
      <c r="E18" s="62"/>
      <c r="G18" s="47"/>
      <c r="H18" s="47"/>
    </row>
    <row r="19" spans="1:12" ht="14.25" customHeight="1" x14ac:dyDescent="0.3">
      <c r="A19" s="63"/>
      <c r="B19" s="79" t="s">
        <v>5</v>
      </c>
      <c r="C19" s="80" t="s">
        <v>246</v>
      </c>
      <c r="D19" s="69"/>
      <c r="E19" s="62" t="s">
        <v>247</v>
      </c>
    </row>
    <row r="20" spans="1:12" ht="14.25" customHeight="1" x14ac:dyDescent="0.3">
      <c r="A20" s="63"/>
      <c r="B20" s="79" t="s">
        <v>6</v>
      </c>
      <c r="C20" s="81">
        <v>36305</v>
      </c>
      <c r="D20" s="70"/>
      <c r="E20" s="62" t="s">
        <v>247</v>
      </c>
    </row>
    <row r="21" spans="1:12" ht="14.25" customHeight="1" x14ac:dyDescent="0.3">
      <c r="A21" s="63"/>
      <c r="B21" s="79" t="s">
        <v>7</v>
      </c>
      <c r="C21" s="80" t="s">
        <v>248</v>
      </c>
      <c r="D21" s="67"/>
      <c r="E21" s="62" t="s">
        <v>249</v>
      </c>
    </row>
    <row r="22" spans="1:12" ht="14.25" customHeight="1" x14ac:dyDescent="0.3">
      <c r="A22" s="63"/>
      <c r="B22" s="79" t="s">
        <v>8</v>
      </c>
      <c r="C22" s="81" t="s">
        <v>250</v>
      </c>
      <c r="D22" s="69"/>
      <c r="E22" s="62" t="s">
        <v>249</v>
      </c>
    </row>
    <row r="23" spans="1:12" s="112" customFormat="1" ht="144" x14ac:dyDescent="0.3">
      <c r="A23" s="63"/>
      <c r="B23" s="121" t="s">
        <v>182</v>
      </c>
      <c r="C23" s="122" t="s">
        <v>251</v>
      </c>
      <c r="D23" s="123"/>
      <c r="E23" s="124" t="s">
        <v>242</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2" customFormat="1" ht="14.25" customHeight="1" x14ac:dyDescent="0.3">
      <c r="B15" s="128" t="s">
        <v>208</v>
      </c>
      <c r="C15" s="61"/>
      <c r="D15" s="83" t="s">
        <v>55</v>
      </c>
      <c r="E15" s="116"/>
      <c r="F15" s="116"/>
      <c r="G15" s="116"/>
      <c r="H15" s="116"/>
      <c r="I15" s="116"/>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c r="D36" s="83" t="s">
        <v>57</v>
      </c>
      <c r="E36" s="63"/>
      <c r="F36" s="83"/>
      <c r="J36" s="63"/>
      <c r="K36" s="68"/>
      <c r="L36" s="68"/>
      <c r="M36" s="69"/>
    </row>
    <row r="37" spans="1:13" ht="14.25" customHeight="1" x14ac:dyDescent="0.3">
      <c r="A37" s="63"/>
      <c r="B37" s="61" t="s">
        <v>22</v>
      </c>
      <c r="C37" s="82"/>
      <c r="D37" s="83" t="s">
        <v>57</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29">
        <f>SUM(C33:C39)</f>
        <v>0</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0</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1</v>
      </c>
      <c r="D48" s="63"/>
      <c r="F48" s="82"/>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1</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v>1</v>
      </c>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53"/>
      <c r="C63" s="154"/>
      <c r="D63" s="134"/>
      <c r="F63" s="131"/>
      <c r="G63" s="119"/>
    </row>
    <row r="64" spans="1:13" ht="14.25" customHeight="1" x14ac:dyDescent="0.3">
      <c r="B64" s="66" t="s">
        <v>29</v>
      </c>
      <c r="C64" s="129">
        <f>SUM(C56:C62)</f>
        <v>1</v>
      </c>
      <c r="D64" s="63"/>
      <c r="F64" s="131"/>
      <c r="G64" s="119"/>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58" t="s">
        <v>34</v>
      </c>
      <c r="E15" s="6"/>
      <c r="F15" s="158" t="s">
        <v>0</v>
      </c>
      <c r="L15" s="64"/>
      <c r="M15" s="8"/>
    </row>
    <row r="16" spans="1:13" ht="14.25" customHeight="1" x14ac:dyDescent="0.3">
      <c r="A16" s="63"/>
      <c r="B16" s="66" t="s">
        <v>11</v>
      </c>
      <c r="C16" s="162"/>
      <c r="D16" s="160"/>
      <c r="E16" s="159"/>
      <c r="F16" s="138"/>
      <c r="G16" s="137"/>
      <c r="H16" s="137"/>
      <c r="K16" s="7"/>
      <c r="L16" s="67"/>
    </row>
    <row r="17" spans="1:13" ht="14.25" customHeight="1" x14ac:dyDescent="0.3">
      <c r="A17" s="63"/>
      <c r="B17" s="61" t="s">
        <v>12</v>
      </c>
      <c r="C17" s="161"/>
      <c r="D17" s="135" t="s">
        <v>57</v>
      </c>
      <c r="E17" s="63"/>
      <c r="F17" s="135"/>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29">
        <f>SUM(C17:C24)</f>
        <v>0</v>
      </c>
      <c r="D25" s="130"/>
      <c r="E25" s="134"/>
      <c r="F25" s="130"/>
      <c r="J25" s="63"/>
      <c r="K25" s="68"/>
      <c r="L25" s="7"/>
      <c r="M25" s="70"/>
    </row>
    <row r="26" spans="1:13" ht="14.25" customHeight="1" x14ac:dyDescent="0.3">
      <c r="A26" s="63"/>
      <c r="B26" s="153"/>
      <c r="C26" s="149"/>
      <c r="D26" s="130"/>
      <c r="E26" s="134"/>
      <c r="F26" s="130"/>
      <c r="G26" s="119"/>
      <c r="J26" s="63"/>
      <c r="K26" s="68"/>
      <c r="L26" s="7"/>
      <c r="M26" s="70"/>
    </row>
    <row r="27" spans="1:13" ht="14.25" customHeight="1" x14ac:dyDescent="0.3">
      <c r="A27" s="63"/>
      <c r="B27" s="66" t="s">
        <v>18</v>
      </c>
      <c r="C27" s="131"/>
      <c r="D27" s="130"/>
      <c r="E27" s="134"/>
      <c r="F27" s="130"/>
      <c r="G27" s="119"/>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c r="D32" s="83" t="s">
        <v>57</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29">
        <f>SUM(C28:C34)</f>
        <v>0</v>
      </c>
      <c r="D35" s="130"/>
      <c r="E35" s="134"/>
      <c r="F35" s="130"/>
      <c r="G35" s="119"/>
      <c r="J35" s="63"/>
      <c r="K35" s="68"/>
      <c r="L35" s="68"/>
      <c r="M35" s="69"/>
    </row>
    <row r="36" spans="1:13" ht="14.25" customHeight="1" x14ac:dyDescent="0.3">
      <c r="A36" s="63"/>
      <c r="B36" s="153"/>
      <c r="C36" s="149"/>
      <c r="D36" s="130"/>
      <c r="E36" s="134"/>
      <c r="F36" s="130"/>
      <c r="G36" s="119"/>
      <c r="J36" s="63"/>
      <c r="K36" s="68"/>
      <c r="L36" s="68"/>
      <c r="M36" s="69"/>
    </row>
    <row r="37" spans="1:13" ht="14.25" customHeight="1" x14ac:dyDescent="0.3">
      <c r="A37" s="63"/>
      <c r="B37" s="66" t="s">
        <v>29</v>
      </c>
      <c r="C37" s="129">
        <f>C35+C25</f>
        <v>0</v>
      </c>
      <c r="D37" s="130"/>
      <c r="E37" s="134"/>
      <c r="F37" s="130"/>
      <c r="G37" s="119"/>
      <c r="H37" s="69"/>
      <c r="I37" s="68"/>
      <c r="J37" s="63"/>
      <c r="K37" s="68"/>
      <c r="L37" s="68"/>
      <c r="M37" s="69"/>
    </row>
    <row r="38" spans="1:13" ht="14.25" customHeight="1" x14ac:dyDescent="0.3">
      <c r="A38" s="63"/>
      <c r="D38" s="119"/>
      <c r="E38" s="119"/>
      <c r="F38" s="119"/>
      <c r="G38" s="148"/>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63" t="s">
        <v>31</v>
      </c>
      <c r="C43" s="164"/>
      <c r="D43" s="63"/>
      <c r="F43" s="164"/>
      <c r="G43" s="165"/>
      <c r="H43" s="166"/>
      <c r="J43" s="63"/>
      <c r="K43" s="68"/>
      <c r="L43" s="7"/>
      <c r="M43" s="67"/>
    </row>
    <row r="44" spans="1:13" ht="14.25" customHeight="1" x14ac:dyDescent="0.3">
      <c r="B44" s="138"/>
      <c r="C44" s="170"/>
      <c r="D44" s="159"/>
      <c r="E44" s="137"/>
      <c r="F44" s="170"/>
      <c r="G44" s="157"/>
      <c r="H44" s="171"/>
      <c r="J44" s="63"/>
      <c r="K44" s="63"/>
      <c r="L44" s="4"/>
      <c r="M44" s="72"/>
    </row>
    <row r="45" spans="1:13" ht="14.25" customHeight="1" x14ac:dyDescent="0.3">
      <c r="B45" s="167" t="s">
        <v>29</v>
      </c>
      <c r="C45" s="168">
        <f>C43</f>
        <v>0</v>
      </c>
      <c r="D45" s="63"/>
      <c r="F45" s="169"/>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63" t="s">
        <v>36</v>
      </c>
      <c r="C57" s="172"/>
      <c r="F57" s="164"/>
    </row>
    <row r="58" spans="1:13" ht="14.25" customHeight="1" x14ac:dyDescent="0.3">
      <c r="B58" s="174"/>
      <c r="C58" s="175"/>
      <c r="D58" s="159"/>
      <c r="E58" s="137"/>
      <c r="F58" s="170"/>
      <c r="G58" s="137"/>
      <c r="H58" s="137"/>
    </row>
    <row r="59" spans="1:13" ht="14.25" customHeight="1" x14ac:dyDescent="0.3">
      <c r="B59" s="167" t="s">
        <v>29</v>
      </c>
      <c r="C59" s="168">
        <f>SUM(C51:C57)</f>
        <v>0</v>
      </c>
      <c r="D59" s="63"/>
      <c r="F59" s="173"/>
      <c r="G59" s="119"/>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168</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165</v>
      </c>
      <c r="C5" s="111"/>
      <c r="D5" s="111"/>
      <c r="E5" s="116"/>
      <c r="F5" s="116"/>
      <c r="G5" s="116"/>
      <c r="H5" s="116"/>
      <c r="I5" s="53"/>
      <c r="J5" s="111"/>
      <c r="K5" s="111"/>
      <c r="L5" s="111"/>
      <c r="M5" s="111"/>
      <c r="N5" s="111"/>
    </row>
    <row r="6" spans="1:14" ht="14.25" customHeight="1" x14ac:dyDescent="0.3">
      <c r="B6" s="74" t="s">
        <v>113</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156</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209</v>
      </c>
      <c r="C11" s="82" t="s">
        <v>55</v>
      </c>
      <c r="D11" s="116"/>
      <c r="E11" s="116"/>
      <c r="F11" s="116"/>
      <c r="G11" s="116"/>
      <c r="H11" s="116"/>
      <c r="I11" s="116"/>
      <c r="J11" s="116"/>
    </row>
    <row r="12" spans="1:14" ht="14.25" customHeight="1" x14ac:dyDescent="0.3">
      <c r="B12" s="61" t="s">
        <v>181</v>
      </c>
      <c r="C12" s="82" t="s">
        <v>56</v>
      </c>
      <c r="H12" s="116"/>
      <c r="I12" s="116"/>
      <c r="J12" s="116"/>
    </row>
    <row r="13" spans="1:14" ht="14.25" customHeight="1" x14ac:dyDescent="0.3">
      <c r="B13" s="63"/>
      <c r="C13" s="63"/>
      <c r="D13" s="63"/>
      <c r="E13" s="63"/>
      <c r="F13" s="63"/>
      <c r="G13" s="63"/>
      <c r="H13" s="116"/>
      <c r="I13" s="116"/>
      <c r="J13" s="116"/>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59"/>
      <c r="J15" s="137"/>
      <c r="K15" s="137"/>
    </row>
    <row r="16" spans="1:14" ht="14.25" customHeight="1" x14ac:dyDescent="0.3">
      <c r="B16" s="64"/>
      <c r="C16" s="99" t="s">
        <v>30</v>
      </c>
      <c r="E16" s="99" t="s">
        <v>210</v>
      </c>
      <c r="F16" s="99" t="s">
        <v>211</v>
      </c>
      <c r="G16" s="116"/>
      <c r="H16" s="192" t="s">
        <v>0</v>
      </c>
      <c r="I16" s="193"/>
      <c r="J16" s="116"/>
      <c r="K16" s="116"/>
    </row>
    <row r="17" spans="2:16" ht="14.25" customHeight="1" x14ac:dyDescent="0.3">
      <c r="B17" s="66" t="s">
        <v>11</v>
      </c>
      <c r="C17" s="185"/>
      <c r="E17" s="185"/>
      <c r="F17" s="185"/>
      <c r="G17" s="116"/>
      <c r="H17" s="71"/>
      <c r="I17" s="71"/>
      <c r="J17" s="116"/>
      <c r="K17" s="116"/>
    </row>
    <row r="18" spans="2:16" ht="14.25" customHeight="1" x14ac:dyDescent="0.3">
      <c r="B18" s="61" t="s">
        <v>12</v>
      </c>
      <c r="C18" s="82"/>
      <c r="E18" s="82"/>
      <c r="F18" s="82"/>
      <c r="G18" s="116"/>
      <c r="H18" s="188"/>
      <c r="I18" s="178"/>
      <c r="J18" s="116"/>
      <c r="K18" s="116"/>
    </row>
    <row r="19" spans="2:16" ht="14.25" customHeight="1" x14ac:dyDescent="0.3">
      <c r="B19" s="61" t="s">
        <v>37</v>
      </c>
      <c r="C19" s="82"/>
      <c r="E19" s="82"/>
      <c r="F19" s="82"/>
      <c r="G19" s="116"/>
      <c r="H19" s="188"/>
      <c r="I19" s="178"/>
      <c r="J19" s="116"/>
      <c r="K19" s="116"/>
    </row>
    <row r="20" spans="2:16" ht="14.25" customHeight="1" x14ac:dyDescent="0.3">
      <c r="B20" s="61" t="s">
        <v>15</v>
      </c>
      <c r="C20" s="82"/>
      <c r="E20" s="82"/>
      <c r="F20" s="82"/>
      <c r="G20" s="116"/>
      <c r="H20" s="188"/>
      <c r="I20" s="178"/>
      <c r="J20" s="116"/>
      <c r="K20" s="116"/>
    </row>
    <row r="21" spans="2:16" ht="14.25" customHeight="1" x14ac:dyDescent="0.3">
      <c r="B21" s="61" t="s">
        <v>16</v>
      </c>
      <c r="C21" s="82"/>
      <c r="E21" s="82"/>
      <c r="F21" s="82"/>
      <c r="G21" s="116"/>
      <c r="H21" s="188"/>
      <c r="I21" s="178"/>
      <c r="J21" s="116"/>
      <c r="K21" s="116"/>
      <c r="L21" s="137"/>
    </row>
    <row r="22" spans="2:16" ht="14.25" customHeight="1" x14ac:dyDescent="0.3">
      <c r="B22" s="61" t="s">
        <v>17</v>
      </c>
      <c r="C22" s="82"/>
      <c r="E22" s="82"/>
      <c r="F22" s="82"/>
      <c r="G22" s="116"/>
      <c r="H22" s="188"/>
      <c r="I22" s="178"/>
      <c r="J22" s="116"/>
      <c r="K22" s="116"/>
      <c r="L22" s="116"/>
    </row>
    <row r="23" spans="2:16" ht="14.25" customHeight="1" x14ac:dyDescent="0.3">
      <c r="B23" s="66" t="s">
        <v>27</v>
      </c>
      <c r="C23" s="132">
        <f>SUM(C18:C22)</f>
        <v>0</v>
      </c>
      <c r="E23" s="133"/>
      <c r="F23" s="133"/>
      <c r="G23" s="116"/>
      <c r="H23" s="148"/>
      <c r="I23" s="148"/>
      <c r="J23" s="116"/>
      <c r="K23" s="116"/>
      <c r="L23" s="116"/>
    </row>
    <row r="24" spans="2:16" ht="14.25" customHeight="1" x14ac:dyDescent="0.3">
      <c r="B24" s="153"/>
      <c r="C24" s="155"/>
      <c r="D24" s="119"/>
      <c r="E24" s="155"/>
      <c r="F24" s="155"/>
      <c r="G24" s="116"/>
      <c r="H24" s="148"/>
      <c r="I24" s="148"/>
      <c r="J24" s="116"/>
      <c r="K24" s="116"/>
      <c r="L24" s="116"/>
    </row>
    <row r="25" spans="2:16" ht="14.25" customHeight="1" x14ac:dyDescent="0.3">
      <c r="B25" s="66" t="s">
        <v>18</v>
      </c>
      <c r="C25" s="186"/>
      <c r="E25" s="186"/>
      <c r="F25" s="154"/>
      <c r="G25" s="116"/>
      <c r="H25" s="148"/>
      <c r="I25" s="148"/>
      <c r="J25" s="116"/>
      <c r="K25" s="116"/>
      <c r="L25" s="116"/>
    </row>
    <row r="26" spans="2:16" ht="14.25" customHeight="1" x14ac:dyDescent="0.3">
      <c r="B26" s="61" t="s">
        <v>38</v>
      </c>
      <c r="C26" s="82"/>
      <c r="E26" s="82"/>
      <c r="F26" s="82"/>
      <c r="G26" s="116"/>
      <c r="H26" s="188"/>
      <c r="I26" s="178"/>
      <c r="J26" s="116"/>
      <c r="K26" s="116"/>
      <c r="L26" s="116"/>
    </row>
    <row r="27" spans="2:16" ht="14.25" customHeight="1" x14ac:dyDescent="0.3">
      <c r="B27" s="61" t="s">
        <v>32</v>
      </c>
      <c r="C27" s="82"/>
      <c r="E27" s="82"/>
      <c r="F27" s="82"/>
      <c r="G27" s="116"/>
      <c r="H27" s="188"/>
      <c r="I27" s="178"/>
      <c r="J27" s="116"/>
      <c r="K27" s="116"/>
      <c r="L27" s="116"/>
    </row>
    <row r="28" spans="2:16" ht="14.25" customHeight="1" x14ac:dyDescent="0.3">
      <c r="B28" s="61" t="s">
        <v>21</v>
      </c>
      <c r="C28" s="82"/>
      <c r="E28" s="82"/>
      <c r="F28" s="82"/>
      <c r="G28" s="116"/>
      <c r="H28" s="188"/>
      <c r="I28" s="178"/>
      <c r="J28" s="116"/>
      <c r="K28" s="116"/>
      <c r="L28" s="116"/>
    </row>
    <row r="29" spans="2:16" ht="14.25" customHeight="1" x14ac:dyDescent="0.3">
      <c r="B29" s="61" t="s">
        <v>22</v>
      </c>
      <c r="C29" s="82">
        <v>1</v>
      </c>
      <c r="E29" s="82"/>
      <c r="F29" s="82">
        <v>1</v>
      </c>
      <c r="G29" s="116"/>
      <c r="H29" s="188" t="s">
        <v>252</v>
      </c>
      <c r="I29" s="178" t="s">
        <v>252</v>
      </c>
      <c r="J29" s="116"/>
      <c r="K29" s="116"/>
      <c r="L29" s="116"/>
    </row>
    <row r="30" spans="2:16" ht="14.25" customHeight="1" x14ac:dyDescent="0.3">
      <c r="B30" s="61" t="s">
        <v>26</v>
      </c>
      <c r="C30" s="82"/>
      <c r="E30" s="164"/>
      <c r="F30" s="164"/>
      <c r="G30" s="116"/>
      <c r="H30" s="188"/>
      <c r="I30" s="179"/>
      <c r="J30" s="116"/>
      <c r="K30" s="116"/>
      <c r="L30" s="116"/>
    </row>
    <row r="31" spans="2:16" ht="14.25" customHeight="1" x14ac:dyDescent="0.3">
      <c r="B31" s="66" t="s">
        <v>28</v>
      </c>
      <c r="C31" s="132">
        <f>SUM(C26:C30)</f>
        <v>1</v>
      </c>
      <c r="D31" s="119"/>
      <c r="E31" s="176"/>
      <c r="F31" s="176"/>
      <c r="G31" s="137"/>
      <c r="H31" s="71"/>
      <c r="I31" s="71"/>
      <c r="J31" s="137"/>
      <c r="K31" s="137"/>
      <c r="L31" s="137"/>
      <c r="M31" s="137"/>
      <c r="N31" s="137"/>
      <c r="O31" s="137"/>
      <c r="P31" s="137"/>
    </row>
    <row r="32" spans="2:16" ht="14.25" customHeight="1" x14ac:dyDescent="0.3">
      <c r="B32" s="153"/>
      <c r="C32" s="156"/>
      <c r="D32" s="119"/>
      <c r="E32" s="156"/>
      <c r="F32" s="177"/>
      <c r="G32" s="116"/>
      <c r="H32" s="71"/>
      <c r="I32" s="71"/>
      <c r="J32" s="116"/>
      <c r="K32" s="116"/>
      <c r="L32" s="116"/>
      <c r="M32" s="116"/>
      <c r="N32" s="116"/>
      <c r="O32" s="116"/>
      <c r="P32" s="116"/>
    </row>
    <row r="33" spans="2:16" ht="14.25" customHeight="1" x14ac:dyDescent="0.3">
      <c r="B33" s="66" t="s">
        <v>29</v>
      </c>
      <c r="C33" s="132">
        <f>SUM(C23,C31)</f>
        <v>1</v>
      </c>
      <c r="E33" s="176"/>
      <c r="F33" s="176"/>
      <c r="G33" s="116"/>
      <c r="H33" s="71"/>
      <c r="I33" s="71"/>
      <c r="J33" s="116"/>
      <c r="K33" s="116"/>
      <c r="L33" s="116"/>
      <c r="M33" s="116"/>
      <c r="N33" s="116"/>
      <c r="O33" s="116"/>
      <c r="P33" s="116"/>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169</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179</v>
      </c>
      <c r="C5" s="111"/>
      <c r="D5" s="111"/>
      <c r="E5" s="116"/>
      <c r="F5" s="116"/>
      <c r="G5" s="116"/>
      <c r="H5" s="116"/>
      <c r="I5" s="53"/>
      <c r="J5" s="111"/>
      <c r="K5" s="111"/>
      <c r="L5" s="111"/>
      <c r="M5" s="111"/>
      <c r="N5" s="111"/>
    </row>
    <row r="6" spans="2:14" ht="14.25" customHeight="1" x14ac:dyDescent="0.3">
      <c r="B6" s="74" t="s">
        <v>113</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210</v>
      </c>
      <c r="F11" s="99" t="s">
        <v>211</v>
      </c>
      <c r="H11" s="194" t="s">
        <v>0</v>
      </c>
      <c r="I11" s="195"/>
      <c r="J11" s="116"/>
    </row>
    <row r="12" spans="2:14" ht="14.25" customHeight="1" x14ac:dyDescent="0.3">
      <c r="B12" s="66" t="s">
        <v>11</v>
      </c>
      <c r="C12" s="180"/>
      <c r="E12" s="180"/>
      <c r="F12" s="180"/>
      <c r="G12" s="119"/>
      <c r="H12" s="71"/>
      <c r="I12" s="130"/>
      <c r="J12" s="116"/>
    </row>
    <row r="13" spans="2:14" ht="14.25" customHeight="1" x14ac:dyDescent="0.3">
      <c r="B13" s="61" t="s">
        <v>12</v>
      </c>
      <c r="C13" s="82"/>
      <c r="E13" s="82"/>
      <c r="F13" s="82"/>
      <c r="H13" s="188"/>
      <c r="I13" s="178"/>
      <c r="J13" s="116"/>
    </row>
    <row r="14" spans="2:14" ht="14.25" customHeight="1" x14ac:dyDescent="0.3">
      <c r="B14" s="61" t="s">
        <v>37</v>
      </c>
      <c r="C14" s="82"/>
      <c r="E14" s="82"/>
      <c r="F14" s="82"/>
      <c r="H14" s="188"/>
      <c r="I14" s="178"/>
      <c r="J14" s="116"/>
    </row>
    <row r="15" spans="2:14" ht="14.25" customHeight="1" x14ac:dyDescent="0.3">
      <c r="B15" s="61" t="s">
        <v>15</v>
      </c>
      <c r="C15" s="82"/>
      <c r="E15" s="82"/>
      <c r="F15" s="82"/>
      <c r="H15" s="188"/>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c r="E21" s="82"/>
      <c r="F21" s="82"/>
      <c r="H21" s="188"/>
      <c r="I21" s="178"/>
      <c r="J21" s="111"/>
    </row>
    <row r="22" spans="2:10" ht="14.25" customHeight="1" x14ac:dyDescent="0.3">
      <c r="B22" s="61" t="s">
        <v>32</v>
      </c>
      <c r="C22" s="82"/>
      <c r="E22" s="82"/>
      <c r="F22" s="82"/>
      <c r="H22" s="188"/>
      <c r="I22" s="178"/>
      <c r="J22" s="111"/>
    </row>
    <row r="23" spans="2:10" ht="14.25" customHeight="1" x14ac:dyDescent="0.3">
      <c r="B23" s="61" t="s">
        <v>21</v>
      </c>
      <c r="C23" s="82"/>
      <c r="E23" s="82"/>
      <c r="F23" s="82"/>
      <c r="H23" s="188"/>
      <c r="I23" s="178"/>
      <c r="J23" s="111"/>
    </row>
    <row r="24" spans="2:10" ht="14.25" customHeight="1" x14ac:dyDescent="0.3">
      <c r="B24" s="61" t="s">
        <v>22</v>
      </c>
      <c r="C24" s="82"/>
      <c r="E24" s="82"/>
      <c r="F24" s="82"/>
      <c r="H24" s="188"/>
      <c r="I24" s="178"/>
      <c r="J24" s="111"/>
    </row>
    <row r="25" spans="2:10" ht="14.25" customHeight="1" x14ac:dyDescent="0.3">
      <c r="B25" s="61" t="s">
        <v>26</v>
      </c>
      <c r="C25" s="82"/>
      <c r="E25" s="82"/>
      <c r="F25" s="82"/>
      <c r="H25" s="188"/>
      <c r="I25" s="178"/>
      <c r="J25" s="111"/>
    </row>
    <row r="26" spans="2:10" ht="14.25" customHeight="1" x14ac:dyDescent="0.3">
      <c r="B26" s="66" t="s">
        <v>28</v>
      </c>
      <c r="C26" s="132">
        <f>SUM(C21:C25)</f>
        <v>0</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0</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172</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170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216</v>
      </c>
      <c r="F12" s="108"/>
      <c r="G12" s="65" t="s">
        <v>0</v>
      </c>
    </row>
    <row r="13" spans="2:7" ht="14.25" customHeight="1" x14ac:dyDescent="0.3">
      <c r="B13" s="61" t="s">
        <v>69</v>
      </c>
      <c r="C13" s="181"/>
      <c r="D13" s="182" t="s">
        <v>57</v>
      </c>
      <c r="E13" s="83"/>
      <c r="F13" s="63"/>
      <c r="G13" s="83"/>
    </row>
    <row r="14" spans="2:7" ht="14.25" customHeight="1" x14ac:dyDescent="0.3">
      <c r="B14" s="61" t="s">
        <v>48</v>
      </c>
      <c r="C14" s="181"/>
      <c r="D14" s="183" t="s">
        <v>253</v>
      </c>
      <c r="E14" s="83"/>
      <c r="F14" s="63"/>
      <c r="G14" s="83"/>
    </row>
    <row r="15" spans="2:7" ht="14.25" customHeight="1" x14ac:dyDescent="0.3">
      <c r="B15" s="61" t="s">
        <v>49</v>
      </c>
      <c r="C15" s="181"/>
      <c r="D15" s="182" t="s">
        <v>57</v>
      </c>
      <c r="E15" s="83"/>
      <c r="F15" s="63"/>
      <c r="G15" s="83"/>
    </row>
    <row r="16" spans="2:7" ht="14.25" customHeight="1" x14ac:dyDescent="0.3">
      <c r="B16" s="61" t="s">
        <v>212</v>
      </c>
      <c r="C16" s="181"/>
      <c r="D16" s="184" t="s">
        <v>253</v>
      </c>
      <c r="E16" s="83"/>
      <c r="F16" s="63"/>
      <c r="G16" s="83"/>
    </row>
    <row r="17" spans="2:8" ht="14.25" customHeight="1" x14ac:dyDescent="0.3">
      <c r="B17" s="61" t="s">
        <v>213</v>
      </c>
      <c r="C17" s="181"/>
      <c r="D17" s="184" t="s">
        <v>253</v>
      </c>
      <c r="E17" s="83"/>
      <c r="F17" s="63"/>
      <c r="G17" s="83"/>
      <c r="H17" s="116"/>
    </row>
    <row r="18" spans="2:8" ht="14.25" customHeight="1" x14ac:dyDescent="0.3">
      <c r="B18" s="61" t="s">
        <v>214</v>
      </c>
      <c r="C18" s="181"/>
      <c r="D18" s="183" t="s">
        <v>253</v>
      </c>
      <c r="E18" s="83"/>
      <c r="F18" s="63"/>
      <c r="G18" s="83"/>
    </row>
    <row r="19" spans="2:8" ht="14.25" customHeight="1" x14ac:dyDescent="0.3">
      <c r="B19" s="61" t="s">
        <v>215</v>
      </c>
      <c r="C19" s="181"/>
      <c r="D19" s="183" t="s">
        <v>253</v>
      </c>
      <c r="E19" s="83"/>
      <c r="F19" s="63"/>
      <c r="G19" s="83"/>
      <c r="H19" s="116"/>
    </row>
    <row r="20" spans="2:8" ht="14.25" customHeight="1" x14ac:dyDescent="0.3">
      <c r="B20" s="61" t="s">
        <v>50</v>
      </c>
      <c r="C20" s="181"/>
      <c r="D20" s="182" t="s">
        <v>253</v>
      </c>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171</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216</v>
      </c>
      <c r="F26" s="108"/>
      <c r="G26" s="65" t="s">
        <v>0</v>
      </c>
    </row>
    <row r="27" spans="2:8" ht="14.25" customHeight="1" x14ac:dyDescent="0.3">
      <c r="B27" s="61" t="s">
        <v>69</v>
      </c>
      <c r="C27" s="181"/>
      <c r="D27" s="182" t="s">
        <v>57</v>
      </c>
      <c r="E27" s="83"/>
      <c r="F27" s="63"/>
      <c r="G27" s="83"/>
    </row>
    <row r="28" spans="2:8" ht="14.25" customHeight="1" x14ac:dyDescent="0.3">
      <c r="B28" s="61" t="s">
        <v>48</v>
      </c>
      <c r="C28" s="181"/>
      <c r="D28" s="183" t="s">
        <v>253</v>
      </c>
      <c r="E28" s="83"/>
      <c r="F28" s="63"/>
      <c r="G28" s="83"/>
    </row>
    <row r="29" spans="2:8" ht="14.25" customHeight="1" x14ac:dyDescent="0.3">
      <c r="B29" s="61" t="s">
        <v>49</v>
      </c>
      <c r="C29" s="181"/>
      <c r="D29" s="182" t="s">
        <v>57</v>
      </c>
      <c r="E29" s="83"/>
      <c r="F29" s="63"/>
      <c r="G29" s="83"/>
    </row>
    <row r="30" spans="2:8" ht="14.25" customHeight="1" x14ac:dyDescent="0.3">
      <c r="B30" s="61" t="s">
        <v>212</v>
      </c>
      <c r="C30" s="181"/>
      <c r="D30" s="184" t="s">
        <v>253</v>
      </c>
      <c r="E30" s="83"/>
      <c r="F30" s="63"/>
      <c r="G30" s="83"/>
    </row>
    <row r="31" spans="2:8" ht="14.25" customHeight="1" x14ac:dyDescent="0.3">
      <c r="B31" s="61" t="s">
        <v>213</v>
      </c>
      <c r="C31" s="181"/>
      <c r="D31" s="184" t="s">
        <v>253</v>
      </c>
      <c r="E31" s="83"/>
      <c r="F31" s="63"/>
      <c r="G31" s="83"/>
      <c r="H31" s="116"/>
    </row>
    <row r="32" spans="2:8" ht="14.25" customHeight="1" x14ac:dyDescent="0.3">
      <c r="B32" s="61" t="s">
        <v>214</v>
      </c>
      <c r="C32" s="181"/>
      <c r="D32" s="183" t="s">
        <v>253</v>
      </c>
      <c r="E32" s="83"/>
      <c r="F32" s="63"/>
      <c r="G32" s="83"/>
    </row>
    <row r="33" spans="2:8" ht="14.25" customHeight="1" x14ac:dyDescent="0.3">
      <c r="B33" s="61" t="s">
        <v>215</v>
      </c>
      <c r="C33" s="181"/>
      <c r="D33" s="183" t="s">
        <v>253</v>
      </c>
      <c r="E33" s="83"/>
      <c r="F33" s="63"/>
      <c r="G33" s="83"/>
      <c r="H33" s="116"/>
    </row>
    <row r="34" spans="2:8" ht="14.25" customHeight="1" x14ac:dyDescent="0.3">
      <c r="B34" s="61" t="s">
        <v>50</v>
      </c>
      <c r="C34" s="181"/>
      <c r="D34" s="182" t="s">
        <v>253</v>
      </c>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3"/>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8554687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42578125" style="117" customWidth="1"/>
    <col min="21" max="21" width="10.85546875" style="117" customWidth="1"/>
    <col min="22" max="22" width="8"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217</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101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102</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103" t="s">
        <v>174</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90" t="s">
        <v>173</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218</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113"/>
      <c r="C11" s="57"/>
      <c r="D11" s="57"/>
      <c r="E11" s="57"/>
      <c r="F11" s="57"/>
      <c r="G11" s="57"/>
      <c r="H11" s="57"/>
      <c r="I11" s="57"/>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8"/>
    </row>
    <row r="13" spans="1:41" s="97" customFormat="1" ht="48" x14ac:dyDescent="0.3">
      <c r="A13" s="107"/>
      <c r="B13" s="100" t="s">
        <v>39</v>
      </c>
      <c r="C13" s="93" t="s">
        <v>229</v>
      </c>
      <c r="D13" s="93" t="s">
        <v>40</v>
      </c>
      <c r="E13" s="93" t="s">
        <v>183</v>
      </c>
      <c r="F13" s="93" t="s">
        <v>41</v>
      </c>
      <c r="G13" s="93" t="s">
        <v>42</v>
      </c>
      <c r="H13" s="95" t="s">
        <v>29</v>
      </c>
      <c r="I13" s="95" t="s">
        <v>27</v>
      </c>
      <c r="J13" s="32" t="s">
        <v>65</v>
      </c>
      <c r="K13" s="32" t="s">
        <v>66</v>
      </c>
      <c r="L13" s="32" t="s">
        <v>14</v>
      </c>
      <c r="M13" s="32" t="s">
        <v>67</v>
      </c>
      <c r="N13" s="32" t="s">
        <v>15</v>
      </c>
      <c r="O13" s="32" t="s">
        <v>16</v>
      </c>
      <c r="P13" s="32" t="s">
        <v>43</v>
      </c>
      <c r="Q13" s="32" t="s">
        <v>17</v>
      </c>
      <c r="R13" s="32" t="s">
        <v>33</v>
      </c>
      <c r="S13" s="95"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4"/>
      <c r="AI13" s="89" t="s">
        <v>10</v>
      </c>
      <c r="AJ13" s="89"/>
      <c r="AK13" s="89"/>
      <c r="AL13" s="107"/>
      <c r="AM13" s="107"/>
      <c r="AN13" s="107"/>
      <c r="AO13" s="107"/>
    </row>
  </sheetData>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42578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85546875" style="117" customWidth="1"/>
    <col min="21" max="21" width="10.7109375" style="117" customWidth="1"/>
    <col min="22" max="22" width="8"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175</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3"/>
      <c r="C8" s="57"/>
      <c r="D8" s="57"/>
      <c r="E8" s="57"/>
      <c r="F8" s="57"/>
      <c r="G8" s="57"/>
      <c r="H8" s="57"/>
      <c r="I8" s="57"/>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8"/>
    </row>
    <row r="10" spans="1:41" s="97" customFormat="1" ht="60" x14ac:dyDescent="0.3">
      <c r="A10" s="107"/>
      <c r="B10" s="100" t="s">
        <v>39</v>
      </c>
      <c r="C10" s="93" t="s">
        <v>229</v>
      </c>
      <c r="D10" s="93" t="s">
        <v>40</v>
      </c>
      <c r="E10" s="93" t="s">
        <v>183</v>
      </c>
      <c r="F10" s="93" t="s">
        <v>41</v>
      </c>
      <c r="G10" s="93" t="s">
        <v>42</v>
      </c>
      <c r="H10" s="95" t="s">
        <v>29</v>
      </c>
      <c r="I10" s="95" t="s">
        <v>27</v>
      </c>
      <c r="J10" s="32" t="s">
        <v>65</v>
      </c>
      <c r="K10" s="32" t="s">
        <v>66</v>
      </c>
      <c r="L10" s="32" t="s">
        <v>14</v>
      </c>
      <c r="M10" s="32" t="s">
        <v>67</v>
      </c>
      <c r="N10" s="32" t="s">
        <v>15</v>
      </c>
      <c r="O10" s="32" t="s">
        <v>16</v>
      </c>
      <c r="P10" s="32" t="s">
        <v>43</v>
      </c>
      <c r="Q10" s="32" t="s">
        <v>17</v>
      </c>
      <c r="R10" s="32" t="s">
        <v>33</v>
      </c>
      <c r="S10" s="95"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4"/>
      <c r="AI10" s="89" t="s">
        <v>10</v>
      </c>
      <c r="AJ10" s="89"/>
      <c r="AK10" s="89"/>
      <c r="AL10" s="107"/>
      <c r="AM10" s="107"/>
      <c r="AN10" s="107"/>
      <c r="AO10"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2.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2.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6F83C77-A87F-4873-823F-A5D152A15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2020-11-20T13:30:11Z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