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concern\"/>
    </mc:Choice>
  </mc:AlternateContent>
  <xr:revisionPtr revIDLastSave="0" documentId="13_ncr:1_{C5AF37AB-5BF7-4300-8C0F-9836ED06275B}"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Thijs Scholten - Persoonlijke weergave" guid="{BC2B4C45-54C8-47E0-BDC7-F88B8CF171DE}" mergeInterval="0" personalView="1" maximized="1" windowWidth="1675" windowHeight="811" activeSheetId="3"/>
    <customWorkbookView name="Jaco Blommerde - Persoonlijke weergave" guid="{2ACFC2C6-1D1F-49BC-BE51-2A77DC91B685}" mergeInterval="0" personalView="1" maximized="1" windowWidth="1920" windowHeight="751" activeSheetId="1"/>
    <customWorkbookView name="Lonneke Wielders (CE Delft) - Persoonlijke weergave" guid="{4DAB9F91-9782-4CDB-A370-C9439DD9F58D}" mergeInterval="0" personalView="1" maximized="1" windowWidth="1920" windowHeight="85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<sst xmlns="http://schemas.openxmlformats.org/spreadsheetml/2006/main" count="729" uniqueCount="335">
  <si>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</si>
  <si>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</si>
  <si>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</si>
  <si>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</si>
  <si>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</si>
  <si>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</si>
  <si>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</si>
  <si>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</si>
  <si>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</si>
  <si>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</si>
  <si>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</si>
  <si>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</si>
  <si>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</si>
  <si>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</si>
  <si>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</si>
  <si>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</si>
  <si>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</si>
  <si>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</si>
  <si>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</si>
  <si>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</si>
  <si>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</si>
  <si>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</si>
  <si>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</si>
  <si>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</si>
  <si>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</si>
  <si>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</si>
  <si>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</si>
  <si>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</si>
  <si>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</si>
  <si>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</si>
  <si>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</si>
  <si>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</si>
  <si>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</si>
  <si>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</si>
  <si>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</si>
  <si>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</si>
  <si>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</si>
  <si>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</si>
  <si>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</si>
  <si>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</si>
  <si>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</si>
  <si>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</si>
  <si>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</si>
  <si>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</si>
  <si>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</si>
  <si>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</si>
  <si>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</si>
  <si>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</si>
  <si>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</si>
  <si>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</si>
  <si>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</si>
  <si>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</si>
  <si>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</si>
  <si>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</si>
  <si>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</si>
  <si>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</si>
  <si>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</si>
  <si>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</si>
  <si>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</si>
  <si>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</si>
  <si>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</si>
  <si>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</si>
  <si>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</si>
  <si>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</si>
  <si>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</si>
  <si>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</si>
  <si>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</si>
  <si>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</si>
  <si>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</si>
  <si>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</si>
  <si>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</si>
  <si>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</si>
  <si>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</si>
  <si>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</si>
  <si>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</si>
  <si>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</si>
  <si>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</si>
  <si>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</si>
  <si>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</si>
  <si>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</si>
  <si>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</si>
  <si>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</si>
  <si>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</si>
  <si>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</si>
  <si>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</si>
  <si>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</si>
  <si>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</si>
  <si>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</si>
  <si>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</si>
  <si>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</si>
  <si>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</si>
  <si>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</si>
  <si>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</si>
  <si>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</si>
  <si>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</si>
  <si>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</si>
  <si>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</si>
  <si>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</si>
  <si>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</si>
  <si>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</si>
  <si>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</si>
  <si>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</si>
  <si>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</si>
  <si>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</si>
  <si>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</si>
  <si>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</si>
  <si>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</si>
  <si>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</si>
  <si>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</si>
  <si>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</si>
  <si>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</si>
  <si>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</si>
  <si>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</si>
  <si>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</si>
  <si>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</si>
  <si>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</si>
  <si>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</si>
  <si>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</si>
  <si>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</si>
  <si>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</si>
  <si>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</si>
  <si>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</si>
  <si>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</si>
  <si>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</si>
  <si>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</si>
  <si>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</si>
  <si>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</si>
  <si>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</si>
  <si>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</si>
  <si>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</si>
  <si>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</si>
  <si>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</si>
  <si>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</si>
  <si>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</si>
  <si>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</si>
  <si>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</si>
  <si>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</si>
  <si>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</si>
  <si>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</si>
  <si>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</si>
  <si>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</si>
  <si>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</si>
  <si>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</si>
  <si>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</si>
  <si>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</si>
  <si>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</si>
  <si>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</si>
  <si>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</si>
  <si>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</si>
  <si>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</si>
  <si>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</si>
  <si>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</si>
  <si>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</si>
  <si>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</si>
  <si>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</si>
  <si>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3. Handelsmix voor de Nederlandse markt</t>
  </si>
  <si>
    <t>4. Losse GvO's  voor de Nederlandse markt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</si>
  <si>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</si>
  <si>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</si>
  <si>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</si>
  <si>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</si>
  <si>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</si>
  <si>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</si>
  <si>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Vergunning moet zijn verleend en het investeringsbesluit moet zijn genomen.  </t>
  </si>
  <si>
    <t xml:space="preserve"> - In aanbouw zijnde installaties tellen mee als:</t>
  </si>
  <si>
    <t>Desvesteringen</t>
  </si>
  <si>
    <t>2. Stroometiket op bedrijfsniveau in Nederland</t>
  </si>
  <si>
    <t>1. Stroometiket op bedrijfsniveau in Nederland</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</si>
  <si>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</si>
  <si>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</si>
  <si>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</si>
  <si>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</si>
  <si>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</si>
  <si>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</si>
  <si>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</si>
  <si>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</si>
  <si>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</si>
  <si>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</si>
  <si>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</si>
  <si>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</si>
  <si>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</si>
  <si>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</si>
  <si>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</si>
  <si>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</si>
  <si>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</si>
  <si>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</si>
  <si>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</si>
  <si>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</si>
  <si>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</si>
  <si>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</si>
  <si>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</si>
  <si>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</si>
  <si>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</si>
  <si>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</si>
  <si>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</si>
  <si>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</si>
  <si>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</si>
  <si>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</si>
  <si>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</si>
  <si>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</si>
  <si>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</si>
  <si>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</si>
  <si>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</si>
  <si>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</si>
  <si>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</si>
  <si>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</si>
  <si>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</si>
  <si>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</si>
  <si>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</si>
  <si>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</si>
  <si>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</si>
  <si>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</si>
  <si>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</si>
  <si>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</si>
  <si>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</si>
  <si>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</si>
  <si>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</si>
  <si>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</si>
  <si>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</si>
  <si>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</si>
  <si>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</si>
  <si>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</si>
  <si>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</si>
  <si>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</si>
  <si>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</si>
  <si>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</si>
  <si>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Niet van toepassing bij concern</t>
  </si>
  <si>
    <t>E.On SE</t>
  </si>
  <si>
    <t>Wereld</t>
  </si>
  <si>
    <t xml:space="preserve">Essent N.V. is onderdeel van Innogy SE. Innogy is voor 76,79% in handen van RWE Aktiengesellschaft tot 18 september 2019. Vanaf dat moment is innogy zelfstandig onderdeel van E.ON tot de integratie compleet is. Daarna is innogy renewables (energieopwek) overgegaan naar RWE en heeft geen banden meer met Essent. innogy is vervolgens opgeheven en Essent is nu volledig onderdeel van E.ON. </t>
  </si>
  <si>
    <t>Innogy Commodity Markets GmbH</t>
  </si>
  <si>
    <t>Tennet, 2020</t>
  </si>
  <si>
    <t>ACM, 2020</t>
  </si>
  <si>
    <t>Amrumbank West</t>
  </si>
  <si>
    <t>DE</t>
  </si>
  <si>
    <t>Ontwikkeld</t>
  </si>
  <si>
    <t>in bedrijf</t>
  </si>
  <si>
    <t>Humber</t>
  </si>
  <si>
    <t>UK</t>
  </si>
  <si>
    <t>Unit 4, Provence</t>
  </si>
  <si>
    <t>FR</t>
  </si>
  <si>
    <t>Ombouw naar biomassa</t>
  </si>
  <si>
    <t>Blackburn Meadows</t>
  </si>
  <si>
    <t>Yamanlı II</t>
  </si>
  <si>
    <t>TR</t>
  </si>
  <si>
    <t>Tufanbeyli</t>
  </si>
  <si>
    <t>Joint venture Enerjisa</t>
  </si>
  <si>
    <t>Bandirma-II</t>
  </si>
  <si>
    <t>Colbeck's Corner (Grandview II)</t>
  </si>
  <si>
    <t>USA</t>
  </si>
  <si>
    <t>E.ON, 2017</t>
  </si>
  <si>
    <t>Doğançay</t>
  </si>
  <si>
    <t>Radford's Run</t>
  </si>
  <si>
    <t>Bruenning's Breeze</t>
  </si>
  <si>
    <t>Wriezen (67% aandeel)</t>
  </si>
  <si>
    <t>Neustadt Dosse (67% aandeel)</t>
  </si>
  <si>
    <t>Ovenden Moor (50% aandeel)</t>
  </si>
  <si>
    <t>Karabuk (solar)</t>
  </si>
  <si>
    <t>E.ON, 2020</t>
  </si>
  <si>
    <t>Badirma (solar)</t>
  </si>
  <si>
    <t>Iron Horse PV &amp; energy storage</t>
  </si>
  <si>
    <t>Rampion (50.1% aandeel)</t>
  </si>
  <si>
    <t>E.On, 2018a</t>
  </si>
  <si>
    <t>Arkona (50% aandeel)</t>
  </si>
  <si>
    <t>E.On, 2018b</t>
  </si>
  <si>
    <t>Stella</t>
  </si>
  <si>
    <t>Texas Waves -Pyron</t>
  </si>
  <si>
    <t>Texas Waves -Inadale</t>
  </si>
  <si>
    <t>Cassadegga</t>
  </si>
  <si>
    <t>Facts &amp; figures 2019, RWE,E.ON swap</t>
  </si>
  <si>
    <t>Triton Knoll</t>
  </si>
  <si>
    <t>Australian PV (Limondale and Hillston)</t>
  </si>
  <si>
    <t>AU</t>
  </si>
  <si>
    <t>Kaskasi</t>
  </si>
  <si>
    <t>Galloper</t>
  </si>
  <si>
    <t>Morcone</t>
  </si>
  <si>
    <t>IT</t>
  </si>
  <si>
    <t>Two coastal projects</t>
  </si>
  <si>
    <t>Panther Creek I&amp;II (repowering)</t>
  </si>
  <si>
    <t>West of the pecos (PV &amp; ES)</t>
  </si>
  <si>
    <t>Nawrocko</t>
  </si>
  <si>
    <t>PL</t>
  </si>
  <si>
    <t>Miltzow</t>
  </si>
  <si>
    <t>Nysater</t>
  </si>
  <si>
    <t>SE</t>
  </si>
  <si>
    <t>Alpaslan II</t>
  </si>
  <si>
    <t>in aanbouw</t>
  </si>
  <si>
    <t>Grafenrheinfeld</t>
  </si>
  <si>
    <t>Atomausstieg</t>
  </si>
  <si>
    <t>Ontmanteld</t>
  </si>
  <si>
    <t>Alle hydro assets Italie</t>
  </si>
  <si>
    <t>verkocht</t>
  </si>
  <si>
    <t>Verkocht, in bedrijf</t>
  </si>
  <si>
    <t>Alle assets Spanje en Portugal verkocht</t>
  </si>
  <si>
    <t>ES</t>
  </si>
  <si>
    <t>France</t>
  </si>
  <si>
    <t>verkocht aan Uniper</t>
  </si>
  <si>
    <t>Cuxhaven (50% aandeel)</t>
  </si>
  <si>
    <t>verwijdering</t>
  </si>
  <si>
    <t>2016</t>
  </si>
  <si>
    <t>Neustadt/ Dosse A (67% aandeel)</t>
  </si>
  <si>
    <t>gesloten</t>
  </si>
  <si>
    <t>Neustadt/ Dosse B (67% aandeel)</t>
  </si>
  <si>
    <t>Wriezen A (67% aandeel)</t>
  </si>
  <si>
    <t>Wriezen B (67% aandeel)</t>
  </si>
  <si>
    <t>Isar 1</t>
  </si>
  <si>
    <t>sluiting</t>
  </si>
  <si>
    <t>Unterweser</t>
  </si>
  <si>
    <t>Brunsbuttel</t>
  </si>
  <si>
    <t>Krummel</t>
  </si>
  <si>
    <t>Titel</t>
  </si>
  <si>
    <t>Auteur</t>
  </si>
  <si>
    <t>URL</t>
  </si>
  <si>
    <t>PV-register</t>
  </si>
  <si>
    <t>Tennet</t>
  </si>
  <si>
    <t>https://www.tennet.eu//nl/elektriciteitsmarkt/nederlandse-markt/pv-register/</t>
  </si>
  <si>
    <t>Vergunninghouders elektriciteit</t>
  </si>
  <si>
    <t>ACM</t>
  </si>
  <si>
    <t>https://www.acm.nl/nl/onderwerpen/energie/energiebedrijven/vergunningen/vergunninghouders-elektriciteit</t>
  </si>
  <si>
    <t>Vermogen en productie</t>
  </si>
  <si>
    <t>Inkoop</t>
  </si>
  <si>
    <t>Levering</t>
  </si>
  <si>
    <t>Annual report 2019</t>
  </si>
  <si>
    <t>E.On</t>
  </si>
  <si>
    <t>https://www.eon.com/en/investor-relations/presentations.html</t>
  </si>
  <si>
    <t>Annual report 2018</t>
  </si>
  <si>
    <t>Annual report 2017</t>
  </si>
  <si>
    <t>Facts &amp; figures 2019</t>
  </si>
  <si>
    <t>https://www.group.rwe/-/media/RWE/documents/01-der-konzern/transaktion/Creating-a-leading-renewables-player.pdf</t>
  </si>
  <si>
    <t>Offshore wind project Rampion "Sussex-fully"completed</t>
  </si>
  <si>
    <t>2018a</t>
  </si>
  <si>
    <t>https://www.eon.com/en/about-us/media/press-release/2018/offshore-wind-project-rampion-sussex-fully-completed.html</t>
  </si>
  <si>
    <t>Offshore wind farm Arkona built in record time</t>
  </si>
  <si>
    <t>2018b</t>
  </si>
  <si>
    <t>https://www.eon.com/en/about-us/media/press-release/2018/offshore-wind-farm-arkona-built-in-record-time.html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</si>
</sst>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b/>
      <sz val="8"/>
      <name val="Trebuchet MS"/>
      <family val="2"/>
    </font>
    <font>
      <sz val="10"/>
      <color theme="1"/>
      <name val="Calibri"/>
      <family val="2"/>
      <scheme val="minor"/>
    </font>
    <font>
      <b/>
      <sz val="11"/>
      <color rgb="FFFF0000"/>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4" fillId="0" borderId="0"/>
  </cellStyleXfs>
  <cellXfs count="207">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3"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3"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5" fillId="2" borderId="6" xfId="0" applyFont="1" applyFill="1" applyBorder="1" applyAlignment="1">
      <alignment vertical="center"/>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140969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744852</xdr:colOff>
      <xdr:row>3</xdr:row>
      <xdr:rowOff>137159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744852</xdr:colOff>
      <xdr:row>3</xdr:row>
      <xdr:rowOff>125729</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140969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217</v>
      </c>
      <c r="D10" s="21"/>
      <c r="E10" s="21"/>
      <c r="F10" s="21"/>
      <c r="G10" s="21"/>
      <c r="H10" s="21"/>
      <c r="I10" s="41"/>
      <c r="J10" s="21"/>
    </row>
    <row r="11" spans="2:10" ht="14.25" customHeight="1" x14ac:dyDescent="0.35">
      <c r="B11" s="18"/>
      <c r="C11" s="20" t="s">
        <v>214</v>
      </c>
      <c r="D11" s="21"/>
      <c r="E11" s="21"/>
      <c r="F11" s="21"/>
      <c r="G11" s="21"/>
      <c r="H11" s="21"/>
      <c r="I11" s="41"/>
      <c r="J11" s="21"/>
    </row>
    <row r="12" spans="2:10" ht="14.25" customHeight="1" x14ac:dyDescent="0.35">
      <c r="B12" s="18"/>
      <c r="C12" s="20" t="s">
        <v>220</v>
      </c>
      <c r="D12" s="21"/>
      <c r="E12" s="21"/>
      <c r="F12" s="21"/>
      <c r="G12" s="21"/>
      <c r="H12" s="21"/>
      <c r="I12" s="41"/>
      <c r="J12" s="21"/>
    </row>
    <row r="13" spans="2:10" ht="14.25" customHeight="1" x14ac:dyDescent="0.35">
      <c r="B13" s="18"/>
      <c r="C13" s="20" t="s">
        <v>215</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218</v>
      </c>
      <c r="D15" s="21"/>
      <c r="E15" s="21"/>
      <c r="F15" s="21"/>
      <c r="G15" s="21"/>
      <c r="H15" s="21"/>
      <c r="I15" s="41"/>
      <c r="J15" s="21"/>
    </row>
    <row r="16" spans="2:10" ht="14.25" customHeight="1" x14ac:dyDescent="0.35">
      <c r="B16" s="18"/>
      <c r="C16" s="20" t="s">
        <v>219</v>
      </c>
      <c r="D16" s="21"/>
      <c r="E16" s="21"/>
      <c r="F16" s="21"/>
      <c r="G16" s="21"/>
      <c r="H16" s="21"/>
      <c r="I16" s="41"/>
      <c r="J16" s="21"/>
    </row>
    <row r="17" spans="2:15" ht="14.25" customHeight="1" x14ac:dyDescent="0.35">
      <c r="B17" s="18"/>
      <c r="C17" s="21" t="s">
        <v>211</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E.On SE.</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98</v>
      </c>
      <c r="E29" s="21"/>
      <c r="F29" s="21"/>
      <c r="G29" s="21"/>
      <c r="H29" s="21"/>
      <c r="I29" s="41"/>
      <c r="J29" s="21"/>
    </row>
    <row r="30" spans="2:15" ht="14.25" customHeight="1" x14ac:dyDescent="0.35">
      <c r="B30" s="18"/>
      <c r="C30" s="21" t="s">
        <v>121</v>
      </c>
      <c r="D30" s="21" t="s">
        <v>101</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21" t="s">
        <v>138</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21" t="s">
        <v>127</v>
      </c>
      <c r="E38" s="21"/>
      <c r="F38" s="21"/>
      <c r="G38" s="21"/>
      <c r="H38" s="21"/>
      <c r="I38" s="41"/>
      <c r="J38" s="21"/>
    </row>
    <row r="39" spans="2:10" ht="14.25" customHeight="1" x14ac:dyDescent="0.35">
      <c r="B39" s="18"/>
      <c r="C39" s="20" t="s">
        <v>123</v>
      </c>
      <c r="D39" s="21" t="s">
        <v>191</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123</v>
      </c>
      <c r="D43" s="21" t="s">
        <v>128</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131</v>
      </c>
      <c r="D47" s="40" t="s">
        <v>132</v>
      </c>
      <c r="E47" s="21"/>
      <c r="F47" s="21"/>
      <c r="G47" s="21"/>
      <c r="H47" s="21"/>
      <c r="I47" s="41"/>
      <c r="J47" s="21"/>
    </row>
    <row r="48" spans="2:10" ht="14.25" customHeight="1" x14ac:dyDescent="0.35">
      <c r="B48" s="18"/>
      <c r="C48" s="25" t="s">
        <v>123</v>
      </c>
      <c r="D48" s="21" t="s">
        <v>129</v>
      </c>
      <c r="E48" s="21"/>
      <c r="F48" s="21"/>
      <c r="G48" s="21"/>
      <c r="H48" s="21"/>
      <c r="I48" s="41"/>
      <c r="J48" s="21"/>
    </row>
    <row r="49" spans="2:10" ht="14.25" customHeight="1" x14ac:dyDescent="0.35">
      <c r="B49" s="18"/>
      <c r="C49" s="25" t="s">
        <v>123</v>
      </c>
      <c r="D49" s="21" t="s">
        <v>130</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212</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8" t="s">
        <v>133</v>
      </c>
      <c r="E54" s="199"/>
      <c r="F54" s="21"/>
      <c r="G54" s="200"/>
      <c r="H54" s="200"/>
      <c r="I54" s="41"/>
      <c r="J54" s="21"/>
    </row>
    <row r="55" spans="2:10" ht="14.25" customHeight="1" x14ac:dyDescent="0.35">
      <c r="B55" s="18"/>
      <c r="C55" s="21"/>
      <c r="D55" s="135" t="s">
        <v>192</v>
      </c>
      <c r="E55" s="39" t="s">
        <v>139</v>
      </c>
      <c r="F55" s="21"/>
      <c r="G55" s="42"/>
      <c r="H55" s="42"/>
      <c r="I55" s="41"/>
    </row>
    <row r="56" spans="2:10" ht="14.25" customHeight="1" x14ac:dyDescent="0.35">
      <c r="B56" s="18"/>
      <c r="C56" s="21"/>
      <c r="D56" s="36" t="s">
        <v>221</v>
      </c>
      <c r="E56" s="36" t="s">
        <v>186</v>
      </c>
      <c r="F56" s="21"/>
      <c r="H56" s="42"/>
      <c r="I56" s="41"/>
    </row>
    <row r="57" spans="2:10" ht="14.25" customHeight="1" x14ac:dyDescent="0.35">
      <c r="B57" s="18"/>
      <c r="C57" s="21"/>
      <c r="D57" s="36" t="s">
        <v>174</v>
      </c>
      <c r="E57" s="36" t="s">
        <v>141</v>
      </c>
      <c r="F57" s="21"/>
      <c r="H57" s="42"/>
      <c r="I57" s="41"/>
    </row>
    <row r="58" spans="2:10" ht="14.25" customHeight="1" x14ac:dyDescent="0.35">
      <c r="B58" s="18"/>
      <c r="C58" s="21"/>
      <c r="D58" s="36" t="s">
        <v>193</v>
      </c>
      <c r="E58" s="36" t="s">
        <v>147</v>
      </c>
      <c r="F58" s="21"/>
      <c r="H58" s="42"/>
      <c r="I58" s="41"/>
    </row>
    <row r="59" spans="2:10" ht="14.25" customHeight="1" x14ac:dyDescent="0.35">
      <c r="B59" s="18"/>
      <c r="C59" s="21"/>
      <c r="D59" s="36" t="s">
        <v>90</v>
      </c>
      <c r="E59" s="36" t="s">
        <v>142</v>
      </c>
      <c r="F59" s="21"/>
      <c r="H59" s="42"/>
      <c r="I59" s="41"/>
    </row>
    <row r="60" spans="2:10" ht="14.25" customHeight="1" x14ac:dyDescent="0.35">
      <c r="B60" s="18"/>
      <c r="C60" s="21"/>
      <c r="D60" s="36" t="s">
        <v>175</v>
      </c>
      <c r="E60" s="133" t="s">
        <v>189</v>
      </c>
      <c r="F60" s="21"/>
      <c r="G60" s="42"/>
      <c r="H60" s="42"/>
      <c r="I60" s="41"/>
    </row>
    <row r="61" spans="2:10" ht="14.25" customHeight="1" x14ac:dyDescent="0.35">
      <c r="B61" s="18"/>
      <c r="C61" s="21"/>
      <c r="D61" s="36" t="s">
        <v>134</v>
      </c>
      <c r="E61" s="36" t="s">
        <v>151</v>
      </c>
      <c r="F61" s="21"/>
      <c r="H61" s="43"/>
      <c r="I61" s="41"/>
    </row>
    <row r="62" spans="2:10" ht="14.25" customHeight="1" x14ac:dyDescent="0.35">
      <c r="B62" s="18"/>
      <c r="C62" s="21"/>
      <c r="D62" s="36" t="s">
        <v>108</v>
      </c>
      <c r="E62" s="36" t="s">
        <v>140</v>
      </c>
      <c r="F62" s="21"/>
      <c r="H62" s="43"/>
      <c r="I62" s="41"/>
    </row>
    <row r="63" spans="2:10" ht="14.25" customHeight="1" x14ac:dyDescent="0.35">
      <c r="B63" s="18"/>
      <c r="C63" s="21"/>
      <c r="D63" s="36" t="s">
        <v>176</v>
      </c>
      <c r="E63" s="36" t="s">
        <v>148</v>
      </c>
      <c r="F63" s="21"/>
      <c r="H63" s="43"/>
      <c r="I63" s="41"/>
    </row>
    <row r="64" spans="2:10" ht="14.25" customHeight="1" x14ac:dyDescent="0.35">
      <c r="B64" s="18"/>
      <c r="C64" s="21"/>
      <c r="D64" s="36" t="s">
        <v>88</v>
      </c>
      <c r="E64" s="36" t="s">
        <v>143</v>
      </c>
      <c r="F64" s="21"/>
      <c r="H64" s="43"/>
      <c r="I64" s="41"/>
    </row>
    <row r="65" spans="2:9" ht="14.25" customHeight="1" x14ac:dyDescent="0.35">
      <c r="B65" s="18"/>
      <c r="C65" s="21"/>
      <c r="D65" s="36" t="s">
        <v>135</v>
      </c>
      <c r="E65" s="36" t="s">
        <v>93</v>
      </c>
      <c r="F65" s="21"/>
      <c r="H65" s="43"/>
      <c r="I65" s="41"/>
    </row>
    <row r="66" spans="2:9" ht="14.25" customHeight="1" x14ac:dyDescent="0.35">
      <c r="B66" s="18"/>
      <c r="C66" s="21"/>
      <c r="D66" s="36" t="s">
        <v>222</v>
      </c>
      <c r="E66" s="36" t="s">
        <v>150</v>
      </c>
      <c r="F66" s="21"/>
      <c r="H66" s="43"/>
      <c r="I66" s="41"/>
    </row>
    <row r="67" spans="2:9" ht="14.25" customHeight="1" x14ac:dyDescent="0.35">
      <c r="B67" s="18"/>
      <c r="C67" s="21"/>
      <c r="D67" s="36" t="s">
        <v>177</v>
      </c>
      <c r="E67" s="36" t="s">
        <v>187</v>
      </c>
      <c r="F67" s="21"/>
      <c r="H67" s="43"/>
      <c r="I67" s="41"/>
    </row>
    <row r="68" spans="2:9" ht="14.25" customHeight="1" x14ac:dyDescent="0.35">
      <c r="B68" s="18"/>
      <c r="C68" s="21"/>
      <c r="D68" s="36" t="s">
        <v>106</v>
      </c>
      <c r="E68" s="36" t="s">
        <v>188</v>
      </c>
      <c r="F68" s="21"/>
      <c r="H68" s="43"/>
      <c r="I68" s="41"/>
    </row>
    <row r="69" spans="2:9" ht="14.25" customHeight="1" x14ac:dyDescent="0.35">
      <c r="B69" s="18"/>
      <c r="C69" s="21"/>
      <c r="D69" s="36" t="s">
        <v>194</v>
      </c>
      <c r="E69" s="36" t="s">
        <v>178</v>
      </c>
      <c r="F69" s="21"/>
      <c r="H69" s="43"/>
      <c r="I69" s="41"/>
    </row>
    <row r="70" spans="2:9" ht="14.25" customHeight="1" x14ac:dyDescent="0.35">
      <c r="B70" s="18"/>
      <c r="C70" s="21"/>
      <c r="D70" s="36" t="s">
        <v>107</v>
      </c>
      <c r="E70" s="36" t="s">
        <v>149</v>
      </c>
      <c r="F70" s="21"/>
      <c r="H70" s="43"/>
      <c r="I70" s="41"/>
    </row>
    <row r="71" spans="2:9" ht="14.25" customHeight="1" x14ac:dyDescent="0.35">
      <c r="B71" s="18"/>
      <c r="C71" s="21"/>
      <c r="D71" s="36" t="s">
        <v>109</v>
      </c>
      <c r="E71" s="36" t="s">
        <v>190</v>
      </c>
      <c r="F71" s="21"/>
      <c r="H71" s="43"/>
      <c r="I71" s="41"/>
    </row>
    <row r="72" spans="2:9" ht="14.25" customHeight="1" x14ac:dyDescent="0.35">
      <c r="B72" s="18"/>
      <c r="C72" s="21"/>
      <c r="D72" s="36" t="s">
        <v>89</v>
      </c>
      <c r="E72" s="36" t="s">
        <v>146</v>
      </c>
      <c r="F72" s="21"/>
      <c r="G72" s="43"/>
      <c r="H72" s="43"/>
      <c r="I72" s="41"/>
    </row>
    <row r="73" spans="2:9" ht="14.25" customHeight="1" x14ac:dyDescent="0.35">
      <c r="B73" s="18"/>
      <c r="C73" s="21"/>
      <c r="D73" s="36" t="s">
        <v>91</v>
      </c>
      <c r="E73" s="134"/>
      <c r="F73" s="21"/>
      <c r="G73" s="43"/>
      <c r="H73" s="43"/>
      <c r="I73" s="41"/>
    </row>
    <row r="74" spans="2:9" ht="14.25" customHeight="1" x14ac:dyDescent="0.35">
      <c r="B74" s="18"/>
      <c r="C74" s="21"/>
      <c r="D74" s="36" t="s">
        <v>144</v>
      </c>
      <c r="E74" s="36"/>
      <c r="F74" s="21"/>
      <c r="G74" s="43"/>
      <c r="H74" s="43"/>
      <c r="I74" s="41"/>
    </row>
    <row r="75" spans="2:9" ht="14.25" customHeight="1" x14ac:dyDescent="0.35">
      <c r="B75" s="18"/>
      <c r="C75" s="21"/>
      <c r="D75" s="36" t="s">
        <v>145</v>
      </c>
      <c r="E75" s="36"/>
      <c r="F75" s="21"/>
      <c r="G75" s="43"/>
      <c r="H75" s="43"/>
      <c r="I75" s="41"/>
    </row>
    <row r="76" spans="2:9" ht="14.25" customHeight="1" x14ac:dyDescent="0.35">
      <c r="B76" s="18"/>
      <c r="C76" s="21"/>
      <c r="D76" s="36" t="s">
        <v>223</v>
      </c>
      <c r="E76" s="36"/>
      <c r="F76" s="21"/>
      <c r="G76" s="43"/>
      <c r="H76" s="43"/>
      <c r="I76" s="41"/>
    </row>
    <row r="77" spans="2:9" ht="14.25" customHeight="1" x14ac:dyDescent="0.35">
      <c r="B77" s="18"/>
      <c r="C77" s="21"/>
      <c r="D77" s="36" t="s">
        <v>224</v>
      </c>
      <c r="E77" s="36"/>
      <c r="F77" s="21"/>
      <c r="G77" s="43"/>
      <c r="H77" s="43"/>
      <c r="I77" s="41"/>
    </row>
    <row r="78" spans="2:9" ht="14.25" customHeight="1" x14ac:dyDescent="0.35">
      <c r="B78" s="18"/>
      <c r="C78" s="21"/>
      <c r="D78" s="36" t="s">
        <v>179</v>
      </c>
      <c r="E78" s="36"/>
      <c r="F78" s="21"/>
      <c r="G78" s="43"/>
      <c r="H78" s="43"/>
      <c r="I78" s="41"/>
    </row>
    <row r="79" spans="2:9" ht="14.25" customHeight="1" x14ac:dyDescent="0.35">
      <c r="B79" s="18"/>
      <c r="C79" s="21"/>
      <c r="D79" s="36" t="s">
        <v>180</v>
      </c>
      <c r="E79" s="36"/>
      <c r="F79" s="21"/>
      <c r="G79" s="43"/>
      <c r="H79" s="43"/>
      <c r="I79" s="41"/>
    </row>
    <row r="80" spans="2:9" ht="14.25" customHeight="1" x14ac:dyDescent="0.35">
      <c r="B80" s="18"/>
      <c r="C80" s="21"/>
      <c r="D80" s="36" t="s">
        <v>225</v>
      </c>
      <c r="E80" s="36"/>
      <c r="F80" s="21"/>
      <c r="G80" s="43"/>
      <c r="H80" s="43"/>
      <c r="I80" s="41"/>
    </row>
    <row r="81" spans="2:10" ht="14.25" customHeight="1" x14ac:dyDescent="0.35">
      <c r="B81" s="18"/>
      <c r="C81" s="21"/>
      <c r="D81" s="36" t="s">
        <v>181</v>
      </c>
      <c r="E81" s="36"/>
      <c r="F81" s="21"/>
      <c r="G81" s="43"/>
      <c r="H81" s="43"/>
      <c r="I81" s="41"/>
    </row>
    <row r="82" spans="2:10" ht="14.25" customHeight="1" x14ac:dyDescent="0.35">
      <c r="B82" s="18"/>
      <c r="C82" s="21"/>
      <c r="D82" s="36" t="s">
        <v>110</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136</v>
      </c>
      <c r="E85" s="36"/>
      <c r="F85" s="21"/>
      <c r="G85" s="43"/>
      <c r="H85" s="43"/>
      <c r="I85" s="41"/>
    </row>
    <row r="86" spans="2:10" ht="14.25" customHeight="1" x14ac:dyDescent="0.35">
      <c r="B86" s="18"/>
      <c r="C86" s="21"/>
      <c r="D86" s="36" t="s">
        <v>182</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183</v>
      </c>
      <c r="E88" s="36"/>
      <c r="F88" s="21"/>
      <c r="G88" s="43"/>
      <c r="H88" s="43"/>
      <c r="I88" s="41"/>
    </row>
    <row r="89" spans="2:10" ht="14.25" customHeight="1" x14ac:dyDescent="0.35">
      <c r="B89" s="18"/>
      <c r="C89" s="21"/>
      <c r="D89" s="36" t="s">
        <v>195</v>
      </c>
      <c r="E89" s="36"/>
      <c r="F89" s="21"/>
      <c r="G89" s="43"/>
      <c r="H89" s="43"/>
      <c r="I89" s="41"/>
    </row>
    <row r="90" spans="2:10" ht="14.25" customHeight="1" x14ac:dyDescent="0.35">
      <c r="B90" s="18"/>
      <c r="C90" s="21"/>
      <c r="D90" s="36" t="s">
        <v>105</v>
      </c>
      <c r="E90" s="36"/>
      <c r="F90" s="21"/>
      <c r="G90" s="43"/>
      <c r="H90" s="43"/>
      <c r="I90" s="41"/>
    </row>
    <row r="91" spans="2:10" ht="14.25" customHeight="1" x14ac:dyDescent="0.35">
      <c r="B91" s="18"/>
      <c r="C91" s="21"/>
      <c r="D91" s="36" t="s">
        <v>184</v>
      </c>
      <c r="E91" s="36"/>
      <c r="F91" s="21"/>
      <c r="G91" s="43"/>
      <c r="H91" s="43"/>
      <c r="I91" s="41"/>
    </row>
    <row r="92" spans="2:10" ht="14.25" customHeight="1" x14ac:dyDescent="0.35">
      <c r="B92" s="18"/>
      <c r="C92" s="21"/>
      <c r="D92" s="36" t="s">
        <v>185</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BC2B4C45-54C8-47E0-BDC7-F88B8CF171DE}">
      <selection activeCell="G20" sqref="G20"/>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4DAB9F91-9782-4CDB-A370-C9439DD9F58D}">
      <selection activeCell="B13" sqref="B13"/>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64"/>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5" customFormat="1" ht="14.25" customHeight="1" x14ac:dyDescent="0.3">
      <c r="B2" s="205" t="s">
        <v>97</v>
      </c>
      <c r="D2" s="206"/>
    </row>
    <row r="4" spans="2:5" ht="14.25" customHeight="1" x14ac:dyDescent="0.3">
      <c r="B4" s="1" t="s">
        <v>310</v>
      </c>
      <c r="C4" s="1" t="s">
        <v>311</v>
      </c>
      <c r="D4" s="14" t="s">
        <v>42</v>
      </c>
      <c r="E4" s="1" t="s">
        <v>312</v>
      </c>
    </row>
    <row r="5" spans="2:5" ht="14.25" customHeight="1" x14ac:dyDescent="0.3">
      <c r="B5" s="1" t="s">
        <v>313</v>
      </c>
      <c r="C5" s="1" t="s">
        <v>314</v>
      </c>
      <c r="D5" s="14">
        <v>2020</v>
      </c>
      <c r="E5" s="1" t="s">
        <v>315</v>
      </c>
    </row>
    <row r="6" spans="2:5" ht="14.25" customHeight="1" x14ac:dyDescent="0.3">
      <c r="B6" s="1" t="s">
        <v>316</v>
      </c>
      <c r="C6" s="1" t="s">
        <v>317</v>
      </c>
      <c r="D6" s="14">
        <v>2020</v>
      </c>
      <c r="E6" s="1" t="s">
        <v>318</v>
      </c>
    </row>
    <row r="11" spans="2:5" s="205" customFormat="1" ht="14.25" customHeight="1" x14ac:dyDescent="0.3">
      <c r="B11" s="205" t="s">
        <v>319</v>
      </c>
      <c r="D11" s="206"/>
    </row>
    <row r="13" spans="2:5" ht="14.25" customHeight="1" x14ac:dyDescent="0.3">
      <c r="B13" s="1" t="s">
        <v>310</v>
      </c>
      <c r="C13" s="1" t="s">
        <v>311</v>
      </c>
      <c r="D13" s="14" t="s">
        <v>42</v>
      </c>
      <c r="E13" s="1" t="s">
        <v>312</v>
      </c>
    </row>
    <row r="18" spans="2:5" s="205" customFormat="1" ht="14.25" customHeight="1" x14ac:dyDescent="0.3">
      <c r="B18" s="205" t="s">
        <v>320</v>
      </c>
      <c r="D18" s="206"/>
    </row>
    <row r="20" spans="2:5" ht="14.25" customHeight="1" x14ac:dyDescent="0.3">
      <c r="B20" s="1" t="s">
        <v>310</v>
      </c>
      <c r="C20" s="1" t="s">
        <v>311</v>
      </c>
      <c r="D20" s="14" t="s">
        <v>42</v>
      </c>
      <c r="E20" s="1" t="s">
        <v>312</v>
      </c>
    </row>
    <row r="24" spans="2:5" s="205" customFormat="1" ht="14.25" customHeight="1" x14ac:dyDescent="0.3">
      <c r="B24" s="205" t="s">
        <v>321</v>
      </c>
      <c r="D24" s="206"/>
    </row>
    <row r="26" spans="2:5" ht="14.25" customHeight="1" x14ac:dyDescent="0.3">
      <c r="B26" s="1" t="s">
        <v>310</v>
      </c>
      <c r="C26" s="1" t="s">
        <v>311</v>
      </c>
      <c r="D26" s="14" t="s">
        <v>42</v>
      </c>
      <c r="E26" s="1" t="s">
        <v>312</v>
      </c>
    </row>
    <row r="30" spans="2:5" s="205" customFormat="1" ht="14.25" customHeight="1" x14ac:dyDescent="0.3">
      <c r="B30" s="205" t="s">
        <v>98</v>
      </c>
      <c r="D30" s="206"/>
    </row>
    <row r="32" spans="2:5" ht="14.25" customHeight="1" x14ac:dyDescent="0.3">
      <c r="B32" s="1" t="s">
        <v>310</v>
      </c>
      <c r="C32" s="1" t="s">
        <v>311</v>
      </c>
      <c r="D32" s="14" t="s">
        <v>42</v>
      </c>
      <c r="E32" s="1" t="s">
        <v>312</v>
      </c>
    </row>
    <row r="33" spans="2:5" ht="14.25" customHeight="1" x14ac:dyDescent="0.3">
      <c r="B33" s="1" t="s">
        <v>322</v>
      </c>
      <c r="C33" s="1" t="s">
        <v>323</v>
      </c>
      <c r="D33" s="14">
        <v>2020</v>
      </c>
      <c r="E33" s="1" t="s">
        <v>324</v>
      </c>
    </row>
    <row r="34" spans="2:5" ht="14.25" customHeight="1" x14ac:dyDescent="0.3">
      <c r="B34" s="1" t="s">
        <v>325</v>
      </c>
      <c r="C34" s="1" t="s">
        <v>323</v>
      </c>
      <c r="D34" s="14">
        <v>2019</v>
      </c>
      <c r="E34" s="1" t="s">
        <v>324</v>
      </c>
    </row>
    <row r="35" spans="2:5" ht="14.25" customHeight="1" x14ac:dyDescent="0.3">
      <c r="B35" s="1" t="s">
        <v>326</v>
      </c>
      <c r="C35" s="1" t="s">
        <v>323</v>
      </c>
      <c r="D35" s="14">
        <v>2018</v>
      </c>
      <c r="E35" s="1" t="s">
        <v>324</v>
      </c>
    </row>
    <row r="36" spans="2:5" ht="14.25" customHeight="1" x14ac:dyDescent="0.3">
      <c r="B36" s="1" t="s">
        <v>327</v>
      </c>
      <c r="C36" s="1" t="s">
        <v>323</v>
      </c>
      <c r="D36" s="14">
        <v>2020</v>
      </c>
      <c r="E36" s="1" t="s">
        <v>324</v>
      </c>
    </row>
    <row r="37" spans="2:5" ht="14.25" customHeight="1" x14ac:dyDescent="0.3">
      <c r="B37" s="1" t="s">
        <v>269</v>
      </c>
      <c r="C37" s="1" t="s">
        <v>323</v>
      </c>
      <c r="D37" s="14">
        <v>2020</v>
      </c>
      <c r="E37" s="1" t="s">
        <v>328</v>
      </c>
    </row>
    <row r="38" spans="2:5" ht="14.25" customHeight="1" x14ac:dyDescent="0.3">
      <c r="B38" s="1" t="s">
        <v>329</v>
      </c>
      <c r="C38" s="1" t="s">
        <v>323</v>
      </c>
      <c r="D38" s="14" t="s">
        <v>330</v>
      </c>
      <c r="E38" s="1" t="s">
        <v>331</v>
      </c>
    </row>
    <row r="39" spans="2:5" ht="14.25" customHeight="1" x14ac:dyDescent="0.3">
      <c r="B39" s="1" t="s">
        <v>332</v>
      </c>
      <c r="C39" s="1" t="s">
        <v>323</v>
      </c>
      <c r="D39" s="14" t="s">
        <v>333</v>
      </c>
      <c r="E39" s="1" t="s">
        <v>334</v>
      </c>
    </row>
    <row r="58" spans="2:5" s="205" customFormat="1" ht="14.25" customHeight="1" x14ac:dyDescent="0.3">
      <c r="B58" s="205" t="s">
        <v>101</v>
      </c>
      <c r="D58" s="206"/>
    </row>
    <row r="60" spans="2:5" ht="14.25" customHeight="1" x14ac:dyDescent="0.3">
      <c r="B60" s="1" t="s">
        <v>310</v>
      </c>
      <c r="C60" s="1" t="s">
        <v>311</v>
      </c>
      <c r="D60" s="14" t="s">
        <v>42</v>
      </c>
      <c r="E60" s="1" t="s">
        <v>312</v>
      </c>
    </row>
    <row r="61" spans="2:5" ht="14.25" customHeight="1" x14ac:dyDescent="0.3">
      <c r="B61" s="1" t="s">
        <v>322</v>
      </c>
      <c r="C61" s="1" t="s">
        <v>323</v>
      </c>
      <c r="D61" s="14">
        <v>2020</v>
      </c>
      <c r="E61" s="1" t="s">
        <v>324</v>
      </c>
    </row>
    <row r="62" spans="2:5" ht="14.25" customHeight="1" x14ac:dyDescent="0.3">
      <c r="B62" s="1" t="s">
        <v>325</v>
      </c>
      <c r="C62" s="1" t="s">
        <v>323</v>
      </c>
      <c r="D62" s="14">
        <v>2019</v>
      </c>
      <c r="E62" s="1" t="s">
        <v>324</v>
      </c>
    </row>
    <row r="63" spans="2:5" ht="14.25" customHeight="1" x14ac:dyDescent="0.3">
      <c r="B63" s="1" t="s">
        <v>326</v>
      </c>
      <c r="C63" s="1" t="s">
        <v>323</v>
      </c>
      <c r="D63" s="14">
        <v>2018</v>
      </c>
      <c r="E63" s="1" t="s">
        <v>324</v>
      </c>
    </row>
    <row r="64" spans="2:5" ht="14.25" customHeight="1" x14ac:dyDescent="0.3">
      <c r="B64" s="1" t="s">
        <v>327</v>
      </c>
      <c r="C64" s="1" t="s">
        <v>323</v>
      </c>
      <c r="D64" s="14">
        <v>2020</v>
      </c>
      <c r="E64" s="1" t="s">
        <v>324</v>
      </c>
    </row>
  </sheetData>
  <customSheetViews>
    <customSheetView guid="{BC2B4C45-54C8-47E0-BDC7-F88B8CF171DE}">
      <selection activeCell="K44" sqref="K44"/>
      <pageMargins left="0.7" right="0.7" top="0.75" bottom="0.75" header="0.3" footer="0.3"/>
      <pageSetup paperSize="9" orientation="portrait" r:id="rId1"/>
    </customSheetView>
    <customSheetView guid="{2ACFC2C6-1D1F-49BC-BE51-2A77DC91B685}">
      <selection activeCell="B15" sqref="B15"/>
      <pageMargins left="0.7" right="0.7" top="0.75" bottom="0.75" header="0.3" footer="0.3"/>
    </customSheetView>
    <customSheetView guid="{4DAB9F91-9782-4CDB-A370-C9439DD9F58D}">
      <selection activeCell="D10" sqref="D10"/>
      <pageMargins left="0.7" right="0.7" top="0.75" bottom="0.75" header="0.3" footer="0.3"/>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BC2B4C45-54C8-47E0-BDC7-F88B8CF171DE}" state="hidden">
      <selection activeCell="J3" sqref="J3:J5"/>
      <pageMargins left="0.7" right="0.7" top="0.75" bottom="0.75" header="0.3" footer="0.3"/>
    </customSheetView>
    <customSheetView guid="{2ACFC2C6-1D1F-49BC-BE51-2A77DC91B685}" state="hidden">
      <selection activeCell="H3" sqref="H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8"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152</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227</v>
      </c>
      <c r="D12" s="64"/>
      <c r="E12" s="62"/>
      <c r="G12" s="47"/>
      <c r="H12" s="47"/>
    </row>
    <row r="13" spans="1:8" ht="14.25" customHeight="1" x14ac:dyDescent="0.3">
      <c r="A13" s="63"/>
      <c r="B13" s="79" t="s">
        <v>72</v>
      </c>
      <c r="C13" s="80" t="s">
        <v>227</v>
      </c>
      <c r="D13" s="67"/>
      <c r="E13" s="62"/>
      <c r="G13" s="47"/>
      <c r="H13" s="47"/>
    </row>
    <row r="14" spans="1:8" ht="14.25" customHeight="1" x14ac:dyDescent="0.3">
      <c r="A14" s="63"/>
      <c r="B14" s="79" t="s">
        <v>1</v>
      </c>
      <c r="C14" s="80" t="s">
        <v>59</v>
      </c>
      <c r="D14" s="69"/>
      <c r="E14" s="62"/>
      <c r="G14" s="47"/>
      <c r="H14" s="47"/>
    </row>
    <row r="15" spans="1:8" ht="14.25" customHeight="1" x14ac:dyDescent="0.3">
      <c r="A15" s="63"/>
      <c r="B15" s="79" t="s">
        <v>2</v>
      </c>
      <c r="C15" s="80" t="s">
        <v>228</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c r="D17" s="67"/>
      <c r="E17" s="62"/>
      <c r="G17" s="47"/>
      <c r="H17" s="47"/>
    </row>
    <row r="18" spans="1:12" ht="14.25" customHeight="1" x14ac:dyDescent="0.3">
      <c r="A18" s="63"/>
      <c r="B18" s="79" t="s">
        <v>73</v>
      </c>
      <c r="C18" s="80" t="s">
        <v>229</v>
      </c>
      <c r="D18" s="69"/>
      <c r="E18" s="62"/>
      <c r="G18" s="47"/>
      <c r="H18" s="47"/>
    </row>
    <row r="19" spans="1:12" ht="14.25" customHeight="1" x14ac:dyDescent="0.3">
      <c r="A19" s="63"/>
      <c r="B19" s="79" t="s">
        <v>5</v>
      </c>
      <c r="C19" s="80" t="s">
        <v>230</v>
      </c>
      <c r="D19" s="69"/>
      <c r="E19" s="62" t="s">
        <v>231</v>
      </c>
    </row>
    <row r="20" spans="1:12" ht="14.25" customHeight="1" x14ac:dyDescent="0.3">
      <c r="A20" s="63"/>
      <c r="B20" s="79" t="s">
        <v>6</v>
      </c>
      <c r="C20" s="81">
        <v>43747</v>
      </c>
      <c r="D20" s="70"/>
      <c r="E20" s="62" t="s">
        <v>231</v>
      </c>
    </row>
    <row r="21" spans="1:12" ht="14.25" customHeight="1" x14ac:dyDescent="0.3">
      <c r="A21" s="63"/>
      <c r="B21" s="79" t="s">
        <v>7</v>
      </c>
      <c r="C21" s="80"/>
      <c r="D21" s="67"/>
      <c r="E21" s="62" t="s">
        <v>232</v>
      </c>
    </row>
    <row r="22" spans="1:12" ht="14.25" customHeight="1" x14ac:dyDescent="0.3">
      <c r="A22" s="63"/>
      <c r="B22" s="79" t="s">
        <v>8</v>
      </c>
      <c r="C22" s="81"/>
      <c r="D22" s="69"/>
      <c r="E22" s="62" t="s">
        <v>232</v>
      </c>
    </row>
    <row r="23" spans="1:12" s="118" customFormat="1" ht="48" x14ac:dyDescent="0.3">
      <c r="A23" s="63"/>
      <c r="B23" s="129" t="s">
        <v>170</v>
      </c>
      <c r="C23" s="130"/>
      <c r="D23" s="131"/>
      <c r="E23" s="132"/>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BC2B4C45-54C8-47E0-BDC7-F88B8CF171DE}">
      <selection activeCell="B41" sqref="B41"/>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4DAB9F91-9782-4CDB-A370-C9439DD9F58D}">
      <selection activeCell="C17" sqref="C1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6"/>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157</v>
      </c>
      <c r="C2" s="49"/>
      <c r="D2" s="49"/>
      <c r="E2" s="49"/>
      <c r="F2" s="50"/>
      <c r="G2" s="51"/>
      <c r="H2" s="51"/>
      <c r="I2" s="51"/>
    </row>
    <row r="3" spans="1:13" ht="14.25" customHeight="1" x14ac:dyDescent="0.3">
      <c r="B3" s="52"/>
      <c r="C3" s="51"/>
      <c r="D3" s="51"/>
      <c r="E3" s="51"/>
      <c r="F3" s="53"/>
      <c r="G3" s="51"/>
      <c r="H3" s="51"/>
      <c r="I3" s="51"/>
    </row>
    <row r="4" spans="1:13" ht="14.25" customHeight="1" x14ac:dyDescent="0.3">
      <c r="B4" s="197" t="s">
        <v>226</v>
      </c>
      <c r="C4" s="51"/>
      <c r="D4" s="51"/>
      <c r="E4" s="51"/>
      <c r="F4" s="53"/>
      <c r="G4" s="51"/>
      <c r="H4" s="51"/>
      <c r="I4" s="51"/>
    </row>
    <row r="5" spans="1:13" ht="14.25" customHeight="1" x14ac:dyDescent="0.3">
      <c r="B5" s="55"/>
      <c r="C5" s="51"/>
      <c r="D5" s="51"/>
      <c r="E5" s="51"/>
      <c r="F5" s="53"/>
      <c r="G5" s="51"/>
      <c r="H5" s="51"/>
      <c r="I5" s="51"/>
    </row>
    <row r="6" spans="1:13" ht="14.25" customHeight="1" x14ac:dyDescent="0.3">
      <c r="B6" s="55"/>
      <c r="C6" s="51"/>
      <c r="D6" s="51"/>
      <c r="E6" s="51"/>
      <c r="F6" s="53"/>
      <c r="G6" s="51"/>
      <c r="H6" s="51"/>
      <c r="I6" s="51"/>
    </row>
    <row r="7" spans="1:13" ht="14.25" customHeight="1" x14ac:dyDescent="0.3">
      <c r="B7" s="55"/>
      <c r="C7" s="51"/>
      <c r="D7" s="51"/>
      <c r="E7" s="51"/>
      <c r="F7" s="53"/>
      <c r="G7" s="51"/>
      <c r="H7" s="51"/>
      <c r="I7" s="51"/>
    </row>
    <row r="8" spans="1:13" ht="14.25" customHeight="1" x14ac:dyDescent="0.3">
      <c r="B8" s="55"/>
      <c r="C8" s="51"/>
      <c r="D8" s="51"/>
      <c r="E8" s="51"/>
      <c r="F8" s="53"/>
      <c r="G8" s="51"/>
      <c r="H8" s="51"/>
      <c r="I8" s="51"/>
    </row>
    <row r="9" spans="1:13" ht="14.25" customHeight="1" x14ac:dyDescent="0.3">
      <c r="B9" s="55"/>
      <c r="C9" s="51"/>
      <c r="D9" s="51"/>
      <c r="E9" s="51"/>
      <c r="F9" s="53"/>
      <c r="G9" s="51"/>
      <c r="H9" s="51"/>
      <c r="I9" s="51"/>
    </row>
    <row r="10" spans="1:13" ht="14.25" customHeight="1" x14ac:dyDescent="0.3">
      <c r="B10" s="55"/>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153</v>
      </c>
      <c r="C13" s="60"/>
      <c r="D13" s="60"/>
      <c r="E13" s="60"/>
      <c r="F13" s="60"/>
      <c r="L13" s="4"/>
      <c r="M13" s="4"/>
    </row>
    <row r="14" spans="1:13" ht="14.25" customHeight="1" x14ac:dyDescent="0.3">
      <c r="B14" s="59"/>
      <c r="C14" s="51"/>
      <c r="D14" s="51"/>
      <c r="E14" s="51"/>
      <c r="F14" s="51"/>
      <c r="G14" s="51"/>
      <c r="H14" s="51"/>
      <c r="I14" s="51"/>
    </row>
    <row r="15" spans="1:13" s="118" customFormat="1" ht="14.25" customHeight="1" x14ac:dyDescent="0.3">
      <c r="B15" s="136" t="s">
        <v>196</v>
      </c>
      <c r="C15" s="61"/>
      <c r="D15" s="83"/>
      <c r="E15" s="123"/>
      <c r="F15" s="123"/>
      <c r="G15" s="123"/>
      <c r="H15" s="123"/>
      <c r="I15" s="123"/>
    </row>
    <row r="16" spans="1:13" ht="14.25" customHeight="1" x14ac:dyDescent="0.3">
      <c r="B16" s="61" t="s">
        <v>168</v>
      </c>
      <c r="C16" s="61"/>
      <c r="D16" s="83"/>
      <c r="E16" s="51"/>
      <c r="F16" s="51"/>
      <c r="G16" s="51"/>
      <c r="H16" s="51"/>
      <c r="I16" s="51"/>
    </row>
    <row r="18" spans="1:13" s="9" customFormat="1" ht="14.25" customHeight="1" x14ac:dyDescent="0.3">
      <c r="A18" s="4"/>
      <c r="B18" s="60" t="s">
        <v>154</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7"/>
      <c r="D21" s="138"/>
      <c r="E21" s="142"/>
      <c r="F21" s="138"/>
      <c r="G21" s="127"/>
      <c r="K21" s="7"/>
      <c r="L21" s="67"/>
    </row>
    <row r="22" spans="1:13" ht="14.25" customHeight="1" x14ac:dyDescent="0.3">
      <c r="A22" s="63"/>
      <c r="B22" s="61" t="s">
        <v>12</v>
      </c>
      <c r="C22" s="82"/>
      <c r="D22" s="83"/>
      <c r="E22" s="63"/>
      <c r="F22" s="83"/>
      <c r="J22" s="63"/>
      <c r="K22" s="68"/>
      <c r="L22" s="68"/>
      <c r="M22" s="69"/>
    </row>
    <row r="23" spans="1:13" ht="14.25" customHeight="1" x14ac:dyDescent="0.3">
      <c r="A23" s="63"/>
      <c r="B23" s="61" t="s">
        <v>14</v>
      </c>
      <c r="C23" s="82"/>
      <c r="D23" s="83"/>
      <c r="E23" s="63"/>
      <c r="F23" s="83"/>
      <c r="J23" s="63"/>
      <c r="K23" s="68"/>
      <c r="L23" s="68"/>
      <c r="M23" s="69"/>
    </row>
    <row r="24" spans="1:13" ht="14.25" customHeight="1" x14ac:dyDescent="0.3">
      <c r="A24" s="63"/>
      <c r="B24" s="61" t="s">
        <v>13</v>
      </c>
      <c r="C24" s="82"/>
      <c r="D24" s="83"/>
      <c r="E24" s="63"/>
      <c r="F24" s="83"/>
      <c r="J24" s="63"/>
      <c r="K24" s="68"/>
      <c r="L24" s="68"/>
      <c r="M24" s="69"/>
    </row>
    <row r="25" spans="1:13" ht="14.25" customHeight="1" x14ac:dyDescent="0.3">
      <c r="A25" s="63"/>
      <c r="B25" s="61" t="s">
        <v>15</v>
      </c>
      <c r="C25" s="82"/>
      <c r="D25" s="83"/>
      <c r="E25" s="63"/>
      <c r="F25" s="83"/>
      <c r="J25" s="63"/>
      <c r="K25" s="68"/>
      <c r="L25" s="68"/>
      <c r="M25" s="67"/>
    </row>
    <row r="26" spans="1:13" ht="14.25" customHeight="1" x14ac:dyDescent="0.3">
      <c r="A26" s="63"/>
      <c r="B26" s="61" t="s">
        <v>16</v>
      </c>
      <c r="C26" s="82"/>
      <c r="D26" s="83"/>
      <c r="E26" s="63"/>
      <c r="F26" s="83"/>
      <c r="J26" s="63"/>
      <c r="K26" s="68"/>
      <c r="L26" s="68"/>
      <c r="M26" s="69"/>
    </row>
    <row r="27" spans="1:13" ht="14.25" customHeight="1" x14ac:dyDescent="0.3">
      <c r="A27" s="63"/>
      <c r="B27" s="61" t="s">
        <v>43</v>
      </c>
      <c r="C27" s="82"/>
      <c r="D27" s="83"/>
      <c r="E27" s="63"/>
      <c r="F27" s="83"/>
      <c r="J27" s="63"/>
      <c r="K27" s="68"/>
      <c r="L27" s="68"/>
      <c r="M27" s="69"/>
    </row>
    <row r="28" spans="1:13" ht="14.25" customHeight="1" x14ac:dyDescent="0.3">
      <c r="A28" s="63"/>
      <c r="B28" s="61" t="s">
        <v>17</v>
      </c>
      <c r="C28" s="82"/>
      <c r="D28" s="83"/>
      <c r="E28" s="63"/>
      <c r="F28" s="83"/>
      <c r="J28" s="63"/>
      <c r="K28" s="68"/>
      <c r="L28" s="68"/>
      <c r="M28" s="70"/>
    </row>
    <row r="29" spans="1:13" ht="14.25" customHeight="1" x14ac:dyDescent="0.3">
      <c r="A29" s="63"/>
      <c r="B29" s="61" t="s">
        <v>35</v>
      </c>
      <c r="C29" s="82"/>
      <c r="D29" s="83"/>
      <c r="E29" s="63"/>
      <c r="F29" s="83"/>
      <c r="J29" s="63"/>
      <c r="K29" s="68"/>
      <c r="L29" s="68"/>
      <c r="M29" s="70"/>
    </row>
    <row r="30" spans="1:13" ht="14.25" customHeight="1" x14ac:dyDescent="0.3">
      <c r="A30" s="63"/>
      <c r="B30" s="66" t="s">
        <v>27</v>
      </c>
      <c r="C30" s="144">
        <f>SUM(C22:C29)</f>
        <v>0</v>
      </c>
      <c r="D30" s="147"/>
      <c r="E30" s="142"/>
      <c r="F30" s="147"/>
      <c r="G30" s="148"/>
      <c r="J30" s="63"/>
      <c r="K30" s="68"/>
      <c r="L30" s="7"/>
      <c r="M30" s="70"/>
    </row>
    <row r="31" spans="1:13" ht="14.25" customHeight="1" x14ac:dyDescent="0.3">
      <c r="A31" s="63"/>
      <c r="B31" s="157"/>
      <c r="C31" s="158"/>
      <c r="D31" s="142"/>
      <c r="E31" s="142"/>
      <c r="F31" s="142"/>
      <c r="G31" s="148"/>
      <c r="H31" s="123"/>
      <c r="J31" s="63"/>
      <c r="K31" s="68"/>
      <c r="L31" s="7"/>
      <c r="M31" s="70"/>
    </row>
    <row r="32" spans="1:13" ht="14.25" customHeight="1" x14ac:dyDescent="0.3">
      <c r="A32" s="63"/>
      <c r="B32" s="66" t="s">
        <v>18</v>
      </c>
      <c r="C32" s="159"/>
      <c r="D32" s="149"/>
      <c r="E32" s="142"/>
      <c r="F32" s="149"/>
      <c r="G32" s="148"/>
      <c r="H32" s="123"/>
      <c r="J32" s="63"/>
      <c r="K32" s="68"/>
      <c r="L32" s="7"/>
      <c r="M32" s="67"/>
    </row>
    <row r="33" spans="1:13" ht="14.25" customHeight="1" x14ac:dyDescent="0.3">
      <c r="A33" s="63"/>
      <c r="B33" s="61" t="s">
        <v>23</v>
      </c>
      <c r="C33" s="82"/>
      <c r="D33" s="83"/>
      <c r="E33" s="63"/>
      <c r="F33" s="83"/>
      <c r="J33" s="63"/>
      <c r="K33" s="68"/>
      <c r="L33" s="7"/>
      <c r="M33" s="67"/>
    </row>
    <row r="34" spans="1:13" ht="14.25" customHeight="1" x14ac:dyDescent="0.3">
      <c r="A34" s="63"/>
      <c r="B34" s="61" t="s">
        <v>24</v>
      </c>
      <c r="C34" s="82"/>
      <c r="D34" s="83"/>
      <c r="E34" s="63"/>
      <c r="F34" s="83"/>
      <c r="J34" s="63"/>
      <c r="K34" s="68"/>
      <c r="L34" s="7"/>
      <c r="M34" s="67"/>
    </row>
    <row r="35" spans="1:13" ht="14.25" customHeight="1" x14ac:dyDescent="0.3">
      <c r="A35" s="63"/>
      <c r="B35" s="61" t="s">
        <v>54</v>
      </c>
      <c r="C35" s="82"/>
      <c r="D35" s="83"/>
      <c r="E35" s="63"/>
      <c r="F35" s="83"/>
      <c r="J35" s="63"/>
      <c r="K35" s="68"/>
      <c r="L35" s="7"/>
      <c r="M35" s="67"/>
    </row>
    <row r="36" spans="1:13" ht="14.25" customHeight="1" x14ac:dyDescent="0.3">
      <c r="A36" s="63"/>
      <c r="B36" s="61" t="s">
        <v>21</v>
      </c>
      <c r="C36" s="82"/>
      <c r="D36" s="83"/>
      <c r="E36" s="63"/>
      <c r="F36" s="83"/>
      <c r="J36" s="63"/>
      <c r="K36" s="68"/>
      <c r="L36" s="68"/>
      <c r="M36" s="69"/>
    </row>
    <row r="37" spans="1:13" ht="14.25" customHeight="1" x14ac:dyDescent="0.3">
      <c r="A37" s="63"/>
      <c r="B37" s="61" t="s">
        <v>22</v>
      </c>
      <c r="C37" s="82"/>
      <c r="D37" s="83"/>
      <c r="E37" s="63"/>
      <c r="F37" s="83"/>
      <c r="J37" s="63"/>
      <c r="K37" s="68"/>
      <c r="L37" s="68"/>
      <c r="M37" s="69"/>
    </row>
    <row r="38" spans="1:13" ht="14.25" customHeight="1" x14ac:dyDescent="0.3">
      <c r="A38" s="63"/>
      <c r="B38" s="61" t="s">
        <v>26</v>
      </c>
      <c r="C38" s="82"/>
      <c r="D38" s="83"/>
      <c r="E38" s="63"/>
      <c r="F38" s="83"/>
      <c r="J38" s="63"/>
      <c r="K38" s="68"/>
      <c r="L38" s="68"/>
      <c r="M38" s="69"/>
    </row>
    <row r="39" spans="1:13" ht="14.25" customHeight="1" x14ac:dyDescent="0.3">
      <c r="A39" s="63"/>
      <c r="B39" s="61" t="s">
        <v>36</v>
      </c>
      <c r="C39" s="82"/>
      <c r="D39" s="83"/>
      <c r="E39" s="63"/>
      <c r="F39" s="83"/>
      <c r="J39" s="63"/>
      <c r="K39" s="68"/>
      <c r="L39" s="68"/>
      <c r="M39" s="69"/>
    </row>
    <row r="40" spans="1:13" ht="14.25" customHeight="1" x14ac:dyDescent="0.3">
      <c r="A40" s="63"/>
      <c r="B40" s="66" t="s">
        <v>28</v>
      </c>
      <c r="C40" s="137">
        <f>SUM(C33:C39)</f>
        <v>0</v>
      </c>
      <c r="D40" s="150"/>
      <c r="E40" s="142"/>
      <c r="F40" s="151"/>
      <c r="G40" s="127"/>
      <c r="J40" s="63"/>
      <c r="K40" s="68"/>
      <c r="L40" s="68"/>
      <c r="M40" s="69"/>
    </row>
    <row r="41" spans="1:13" ht="14.25" customHeight="1" x14ac:dyDescent="0.3">
      <c r="A41" s="63"/>
      <c r="B41" s="157"/>
      <c r="C41" s="157"/>
      <c r="D41" s="152"/>
      <c r="E41" s="142"/>
      <c r="F41" s="153"/>
      <c r="G41" s="127"/>
      <c r="J41" s="63"/>
      <c r="K41" s="68"/>
      <c r="L41" s="68"/>
      <c r="M41" s="69"/>
    </row>
    <row r="42" spans="1:13" ht="14.25" customHeight="1" x14ac:dyDescent="0.3">
      <c r="A42" s="63"/>
      <c r="B42" s="66" t="s">
        <v>29</v>
      </c>
      <c r="C42" s="137">
        <f>C40+C30</f>
        <v>0</v>
      </c>
      <c r="D42" s="154"/>
      <c r="E42" s="142"/>
      <c r="F42" s="155"/>
      <c r="G42" s="127"/>
      <c r="H42" s="69"/>
      <c r="I42" s="68"/>
      <c r="J42" s="63"/>
      <c r="K42" s="68"/>
      <c r="L42" s="68"/>
      <c r="M42" s="69"/>
    </row>
    <row r="43" spans="1:13" ht="14.25" customHeight="1" x14ac:dyDescent="0.3">
      <c r="A43" s="63"/>
      <c r="D43" s="127"/>
      <c r="E43" s="127"/>
      <c r="F43" s="127"/>
      <c r="G43" s="156"/>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155</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c r="D48" s="63"/>
      <c r="F48" s="82"/>
      <c r="G48" s="11"/>
      <c r="H48" s="67"/>
      <c r="J48" s="63"/>
      <c r="K48" s="68"/>
      <c r="L48" s="7"/>
      <c r="M48" s="67"/>
    </row>
    <row r="49" spans="1:13" ht="14.25" customHeight="1" x14ac:dyDescent="0.3">
      <c r="B49" s="138"/>
      <c r="C49" s="139"/>
      <c r="D49" s="142"/>
      <c r="E49" s="127"/>
      <c r="F49" s="139"/>
      <c r="G49" s="160"/>
      <c r="H49" s="72"/>
      <c r="J49" s="63"/>
      <c r="K49" s="63"/>
      <c r="L49" s="4"/>
      <c r="M49" s="72"/>
    </row>
    <row r="50" spans="1:13" ht="14.25" customHeight="1" x14ac:dyDescent="0.3">
      <c r="B50" s="66" t="s">
        <v>29</v>
      </c>
      <c r="C50" s="137">
        <f>C48</f>
        <v>0</v>
      </c>
      <c r="D50" s="63"/>
      <c r="E50" s="127"/>
      <c r="F50" s="139"/>
      <c r="G50" s="160"/>
      <c r="H50" s="72"/>
      <c r="J50" s="63"/>
      <c r="K50" s="63"/>
      <c r="L50" s="4"/>
      <c r="M50" s="72"/>
    </row>
    <row r="51" spans="1:13" ht="14.25" customHeight="1" x14ac:dyDescent="0.3">
      <c r="B51" s="63"/>
      <c r="C51" s="73"/>
      <c r="D51" s="63"/>
      <c r="E51" s="127"/>
      <c r="F51" s="142"/>
      <c r="G51" s="160"/>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156</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61"/>
      <c r="C63" s="162"/>
      <c r="D63" s="142"/>
      <c r="F63" s="139"/>
      <c r="G63" s="127"/>
    </row>
    <row r="64" spans="1:13" ht="14.25" customHeight="1" x14ac:dyDescent="0.3">
      <c r="B64" s="66" t="s">
        <v>29</v>
      </c>
      <c r="C64" s="137">
        <f>SUM(C56:C62)</f>
        <v>0</v>
      </c>
      <c r="D64" s="63"/>
      <c r="F64" s="139"/>
      <c r="G64" s="127"/>
    </row>
    <row r="65" spans="6:7" ht="14.25" customHeight="1" x14ac:dyDescent="0.3">
      <c r="F65" s="127"/>
      <c r="G65" s="127"/>
    </row>
    <row r="66" spans="6:7" ht="14.25" customHeight="1" x14ac:dyDescent="0.3">
      <c r="F66" s="127"/>
      <c r="G66" s="127"/>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BC2B4C45-54C8-47E0-BDC7-F88B8CF171DE}" showGridLines="0">
      <selection activeCell="C46" sqref="C4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61"/>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197" t="s">
        <v>226</v>
      </c>
      <c r="C4" s="51"/>
      <c r="D4" s="51"/>
      <c r="E4" s="51"/>
      <c r="F4" s="53"/>
      <c r="G4" s="51"/>
      <c r="H4" s="51"/>
      <c r="I4" s="51"/>
    </row>
    <row r="5" spans="1:13" ht="14.25" customHeight="1" x14ac:dyDescent="0.3">
      <c r="B5" s="55"/>
      <c r="C5" s="51"/>
      <c r="D5" s="51"/>
      <c r="E5" s="51"/>
      <c r="F5" s="53"/>
      <c r="G5" s="51"/>
      <c r="H5" s="51"/>
      <c r="I5" s="51"/>
    </row>
    <row r="6" spans="1:13" ht="14.25" customHeight="1" x14ac:dyDescent="0.3">
      <c r="B6" s="55"/>
      <c r="C6" s="51"/>
      <c r="D6" s="51"/>
      <c r="E6" s="51"/>
      <c r="F6" s="53"/>
      <c r="G6" s="51"/>
      <c r="H6" s="51"/>
      <c r="I6" s="51"/>
    </row>
    <row r="7" spans="1:13" ht="14.25" customHeight="1" x14ac:dyDescent="0.3">
      <c r="B7" s="55"/>
      <c r="C7" s="51"/>
      <c r="D7" s="51"/>
      <c r="E7" s="51"/>
      <c r="F7" s="53"/>
      <c r="G7" s="51"/>
      <c r="H7" s="51"/>
      <c r="I7" s="51"/>
    </row>
    <row r="8" spans="1:13" ht="14.25" customHeight="1" x14ac:dyDescent="0.3">
      <c r="B8" s="55"/>
      <c r="C8" s="51"/>
      <c r="D8" s="51"/>
      <c r="E8" s="51"/>
      <c r="F8" s="53"/>
      <c r="G8" s="51"/>
      <c r="H8" s="51"/>
      <c r="I8" s="51"/>
    </row>
    <row r="9" spans="1:13" ht="14.25" customHeight="1" x14ac:dyDescent="0.3">
      <c r="B9" s="55"/>
      <c r="C9" s="51"/>
      <c r="D9" s="51"/>
      <c r="E9" s="51"/>
      <c r="F9" s="53"/>
      <c r="G9" s="51"/>
      <c r="H9" s="51"/>
      <c r="I9" s="51"/>
    </row>
    <row r="10" spans="1:13" ht="14.25" customHeight="1" x14ac:dyDescent="0.3">
      <c r="B10" s="55"/>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6" t="s">
        <v>34</v>
      </c>
      <c r="E15" s="6"/>
      <c r="F15" s="166" t="s">
        <v>0</v>
      </c>
      <c r="L15" s="64"/>
      <c r="M15" s="8"/>
    </row>
    <row r="16" spans="1:13" ht="14.25" customHeight="1" x14ac:dyDescent="0.3">
      <c r="A16" s="63"/>
      <c r="B16" s="66" t="s">
        <v>11</v>
      </c>
      <c r="C16" s="170"/>
      <c r="D16" s="168"/>
      <c r="E16" s="167"/>
      <c r="F16" s="146"/>
      <c r="G16" s="145"/>
      <c r="H16" s="145"/>
      <c r="K16" s="7"/>
      <c r="L16" s="67"/>
    </row>
    <row r="17" spans="1:13" ht="14.25" customHeight="1" x14ac:dyDescent="0.3">
      <c r="A17" s="63"/>
      <c r="B17" s="61" t="s">
        <v>12</v>
      </c>
      <c r="C17" s="169"/>
      <c r="D17" s="143"/>
      <c r="E17" s="63"/>
      <c r="F17" s="143"/>
      <c r="J17" s="63"/>
      <c r="K17" s="68"/>
      <c r="L17" s="68"/>
      <c r="M17" s="69"/>
    </row>
    <row r="18" spans="1:13" ht="14.25" customHeight="1" x14ac:dyDescent="0.3">
      <c r="A18" s="63"/>
      <c r="B18" s="61" t="s">
        <v>14</v>
      </c>
      <c r="C18" s="82"/>
      <c r="D18" s="83"/>
      <c r="E18" s="63"/>
      <c r="F18" s="83"/>
      <c r="J18" s="63"/>
      <c r="K18" s="68"/>
      <c r="L18" s="68"/>
      <c r="M18" s="69"/>
    </row>
    <row r="19" spans="1:13" ht="14.25" customHeight="1" x14ac:dyDescent="0.3">
      <c r="A19" s="63"/>
      <c r="B19" s="61" t="s">
        <v>13</v>
      </c>
      <c r="C19" s="82"/>
      <c r="D19" s="83"/>
      <c r="E19" s="63"/>
      <c r="F19" s="83"/>
      <c r="J19" s="63"/>
      <c r="K19" s="68"/>
      <c r="L19" s="68"/>
      <c r="M19" s="69"/>
    </row>
    <row r="20" spans="1:13" ht="14.25" customHeight="1" x14ac:dyDescent="0.3">
      <c r="A20" s="63"/>
      <c r="B20" s="61" t="s">
        <v>15</v>
      </c>
      <c r="C20" s="82"/>
      <c r="D20" s="83"/>
      <c r="E20" s="63"/>
      <c r="F20" s="83"/>
      <c r="J20" s="63"/>
      <c r="K20" s="68"/>
      <c r="L20" s="68"/>
      <c r="M20" s="67"/>
    </row>
    <row r="21" spans="1:13" ht="14.25" customHeight="1" x14ac:dyDescent="0.3">
      <c r="A21" s="63"/>
      <c r="B21" s="61" t="s">
        <v>16</v>
      </c>
      <c r="C21" s="82"/>
      <c r="D21" s="83"/>
      <c r="E21" s="63"/>
      <c r="F21" s="83"/>
      <c r="J21" s="63"/>
      <c r="K21" s="68"/>
      <c r="L21" s="68"/>
      <c r="M21" s="69"/>
    </row>
    <row r="22" spans="1:13" ht="14.25" customHeight="1" x14ac:dyDescent="0.3">
      <c r="A22" s="63"/>
      <c r="B22" s="61" t="s">
        <v>43</v>
      </c>
      <c r="C22" s="82"/>
      <c r="D22" s="83"/>
      <c r="E22" s="63"/>
      <c r="F22" s="83"/>
      <c r="J22" s="63"/>
      <c r="K22" s="68"/>
      <c r="L22" s="68"/>
      <c r="M22" s="69"/>
    </row>
    <row r="23" spans="1:13" ht="14.25" customHeight="1" x14ac:dyDescent="0.3">
      <c r="A23" s="63"/>
      <c r="B23" s="61" t="s">
        <v>17</v>
      </c>
      <c r="C23" s="82"/>
      <c r="D23" s="83"/>
      <c r="E23" s="63"/>
      <c r="F23" s="83"/>
      <c r="J23" s="63"/>
      <c r="K23" s="68"/>
      <c r="L23" s="68"/>
      <c r="M23" s="70"/>
    </row>
    <row r="24" spans="1:13" ht="14.25" customHeight="1" x14ac:dyDescent="0.3">
      <c r="A24" s="63"/>
      <c r="B24" s="61" t="s">
        <v>35</v>
      </c>
      <c r="C24" s="82"/>
      <c r="D24" s="83"/>
      <c r="E24" s="63"/>
      <c r="F24" s="83"/>
      <c r="J24" s="63"/>
      <c r="K24" s="68"/>
      <c r="L24" s="68"/>
      <c r="M24" s="70"/>
    </row>
    <row r="25" spans="1:13" ht="14.25" customHeight="1" x14ac:dyDescent="0.3">
      <c r="A25" s="63"/>
      <c r="B25" s="66" t="s">
        <v>27</v>
      </c>
      <c r="C25" s="137">
        <f>SUM(C17:C24)</f>
        <v>0</v>
      </c>
      <c r="D25" s="138"/>
      <c r="E25" s="142"/>
      <c r="F25" s="138"/>
      <c r="J25" s="63"/>
      <c r="K25" s="68"/>
      <c r="L25" s="7"/>
      <c r="M25" s="70"/>
    </row>
    <row r="26" spans="1:13" ht="14.25" customHeight="1" x14ac:dyDescent="0.3">
      <c r="A26" s="63"/>
      <c r="B26" s="161"/>
      <c r="C26" s="157"/>
      <c r="D26" s="138"/>
      <c r="E26" s="142"/>
      <c r="F26" s="138"/>
      <c r="G26" s="127"/>
      <c r="J26" s="63"/>
      <c r="K26" s="68"/>
      <c r="L26" s="7"/>
      <c r="M26" s="70"/>
    </row>
    <row r="27" spans="1:13" ht="14.25" customHeight="1" x14ac:dyDescent="0.3">
      <c r="A27" s="63"/>
      <c r="B27" s="66" t="s">
        <v>18</v>
      </c>
      <c r="C27" s="139"/>
      <c r="D27" s="138"/>
      <c r="E27" s="142"/>
      <c r="F27" s="138"/>
      <c r="G27" s="127"/>
      <c r="J27" s="63"/>
      <c r="K27" s="68"/>
      <c r="L27" s="7"/>
      <c r="M27" s="67"/>
    </row>
    <row r="28" spans="1:13" ht="14.25" customHeight="1" x14ac:dyDescent="0.3">
      <c r="A28" s="63"/>
      <c r="B28" s="61" t="s">
        <v>23</v>
      </c>
      <c r="C28" s="82"/>
      <c r="D28" s="83"/>
      <c r="E28" s="63"/>
      <c r="F28" s="83"/>
      <c r="J28" s="63"/>
      <c r="K28" s="68"/>
      <c r="L28" s="7"/>
      <c r="M28" s="67"/>
    </row>
    <row r="29" spans="1:13" ht="14.25" customHeight="1" x14ac:dyDescent="0.3">
      <c r="A29" s="63"/>
      <c r="B29" s="61" t="s">
        <v>24</v>
      </c>
      <c r="C29" s="82"/>
      <c r="D29" s="83"/>
      <c r="E29" s="63"/>
      <c r="F29" s="83"/>
      <c r="J29" s="63"/>
      <c r="K29" s="68"/>
      <c r="L29" s="7"/>
      <c r="M29" s="67"/>
    </row>
    <row r="30" spans="1:13" ht="14.25" customHeight="1" x14ac:dyDescent="0.3">
      <c r="A30" s="63"/>
      <c r="B30" s="61" t="s">
        <v>54</v>
      </c>
      <c r="C30" s="82"/>
      <c r="D30" s="83"/>
      <c r="E30" s="63"/>
      <c r="F30" s="83"/>
      <c r="J30" s="63"/>
      <c r="K30" s="68"/>
      <c r="L30" s="7"/>
      <c r="M30" s="67"/>
    </row>
    <row r="31" spans="1:13" ht="14.25" customHeight="1" x14ac:dyDescent="0.3">
      <c r="A31" s="63"/>
      <c r="B31" s="61" t="s">
        <v>21</v>
      </c>
      <c r="C31" s="82"/>
      <c r="D31" s="83"/>
      <c r="E31" s="63"/>
      <c r="F31" s="83"/>
      <c r="J31" s="63"/>
      <c r="K31" s="68"/>
      <c r="L31" s="68"/>
      <c r="M31" s="69"/>
    </row>
    <row r="32" spans="1:13" ht="14.25" customHeight="1" x14ac:dyDescent="0.3">
      <c r="A32" s="63"/>
      <c r="B32" s="61" t="s">
        <v>22</v>
      </c>
      <c r="C32" s="82"/>
      <c r="D32" s="83"/>
      <c r="E32" s="63"/>
      <c r="F32" s="83"/>
      <c r="J32" s="63"/>
      <c r="K32" s="68"/>
      <c r="L32" s="68"/>
      <c r="M32" s="69"/>
    </row>
    <row r="33" spans="1:13" ht="14.25" customHeight="1" x14ac:dyDescent="0.3">
      <c r="A33" s="63"/>
      <c r="B33" s="61" t="s">
        <v>26</v>
      </c>
      <c r="C33" s="82"/>
      <c r="D33" s="83"/>
      <c r="E33" s="63"/>
      <c r="F33" s="83"/>
      <c r="J33" s="63"/>
      <c r="K33" s="68"/>
      <c r="L33" s="68"/>
      <c r="M33" s="69"/>
    </row>
    <row r="34" spans="1:13" ht="14.25" customHeight="1" x14ac:dyDescent="0.3">
      <c r="A34" s="63"/>
      <c r="B34" s="61" t="s">
        <v>36</v>
      </c>
      <c r="C34" s="82"/>
      <c r="D34" s="83"/>
      <c r="E34" s="63"/>
      <c r="F34" s="83"/>
      <c r="J34" s="63"/>
      <c r="K34" s="68"/>
      <c r="L34" s="68"/>
      <c r="M34" s="69"/>
    </row>
    <row r="35" spans="1:13" ht="14.25" customHeight="1" x14ac:dyDescent="0.3">
      <c r="A35" s="63"/>
      <c r="B35" s="66" t="s">
        <v>28</v>
      </c>
      <c r="C35" s="137">
        <f>SUM(C28:C34)</f>
        <v>0</v>
      </c>
      <c r="D35" s="138"/>
      <c r="E35" s="142"/>
      <c r="F35" s="138"/>
      <c r="G35" s="127"/>
      <c r="J35" s="63"/>
      <c r="K35" s="68"/>
      <c r="L35" s="68"/>
      <c r="M35" s="69"/>
    </row>
    <row r="36" spans="1:13" ht="14.25" customHeight="1" x14ac:dyDescent="0.3">
      <c r="A36" s="63"/>
      <c r="B36" s="161"/>
      <c r="C36" s="157"/>
      <c r="D36" s="138"/>
      <c r="E36" s="142"/>
      <c r="F36" s="138"/>
      <c r="G36" s="127"/>
      <c r="J36" s="63"/>
      <c r="K36" s="68"/>
      <c r="L36" s="68"/>
      <c r="M36" s="69"/>
    </row>
    <row r="37" spans="1:13" ht="14.25" customHeight="1" x14ac:dyDescent="0.3">
      <c r="A37" s="63"/>
      <c r="B37" s="66" t="s">
        <v>29</v>
      </c>
      <c r="C37" s="137">
        <f>C35+C25</f>
        <v>0</v>
      </c>
      <c r="D37" s="138"/>
      <c r="E37" s="142"/>
      <c r="F37" s="138"/>
      <c r="G37" s="127"/>
      <c r="H37" s="69"/>
      <c r="I37" s="68"/>
      <c r="J37" s="63"/>
      <c r="K37" s="68"/>
      <c r="L37" s="68"/>
      <c r="M37" s="69"/>
    </row>
    <row r="38" spans="1:13" ht="14.25" customHeight="1" x14ac:dyDescent="0.3">
      <c r="A38" s="63"/>
      <c r="D38" s="127"/>
      <c r="E38" s="127"/>
      <c r="F38" s="127"/>
      <c r="G38" s="156"/>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1" t="s">
        <v>31</v>
      </c>
      <c r="C43" s="172"/>
      <c r="D43" s="63"/>
      <c r="F43" s="172"/>
      <c r="G43" s="173"/>
      <c r="H43" s="174"/>
      <c r="J43" s="63"/>
      <c r="K43" s="68"/>
      <c r="L43" s="7"/>
      <c r="M43" s="67"/>
    </row>
    <row r="44" spans="1:13" ht="14.25" customHeight="1" x14ac:dyDescent="0.3">
      <c r="B44" s="146"/>
      <c r="C44" s="178"/>
      <c r="D44" s="167"/>
      <c r="E44" s="145"/>
      <c r="F44" s="178"/>
      <c r="G44" s="165"/>
      <c r="H44" s="179"/>
      <c r="J44" s="63"/>
      <c r="K44" s="63"/>
      <c r="L44" s="4"/>
      <c r="M44" s="72"/>
    </row>
    <row r="45" spans="1:13" ht="14.25" customHeight="1" x14ac:dyDescent="0.3">
      <c r="B45" s="175" t="s">
        <v>29</v>
      </c>
      <c r="C45" s="176">
        <f>C43</f>
        <v>0</v>
      </c>
      <c r="D45" s="63"/>
      <c r="F45" s="177"/>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71" t="s">
        <v>36</v>
      </c>
      <c r="C57" s="180"/>
      <c r="F57" s="172"/>
    </row>
    <row r="58" spans="1:13" ht="14.25" customHeight="1" x14ac:dyDescent="0.3">
      <c r="B58" s="182"/>
      <c r="C58" s="183"/>
      <c r="D58" s="167"/>
      <c r="E58" s="145"/>
      <c r="F58" s="178"/>
      <c r="G58" s="145"/>
      <c r="H58" s="145"/>
    </row>
    <row r="59" spans="1:13" ht="14.25" customHeight="1" x14ac:dyDescent="0.3">
      <c r="B59" s="175" t="s">
        <v>29</v>
      </c>
      <c r="C59" s="176">
        <f>SUM(C51:C57)</f>
        <v>0</v>
      </c>
      <c r="D59" s="63"/>
      <c r="F59" s="181"/>
      <c r="G59" s="127"/>
    </row>
    <row r="60" spans="1:13" ht="14.25" customHeight="1" x14ac:dyDescent="0.3">
      <c r="F60" s="127"/>
      <c r="G60" s="127"/>
    </row>
    <row r="61" spans="1:13" ht="14.25" customHeight="1" x14ac:dyDescent="0.3">
      <c r="F61" s="127"/>
      <c r="G61" s="127"/>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45"/>
  <sheetViews>
    <sheetView zoomScaleNormal="100" workbookViewId="0"/>
  </sheetViews>
  <sheetFormatPr defaultColWidth="9.28515625" defaultRowHeight="14.25" customHeight="1" x14ac:dyDescent="0.3"/>
  <cols>
    <col min="1" max="1" width="4.28515625" style="118" customWidth="1"/>
    <col min="2" max="2" width="70.28515625" style="118" customWidth="1"/>
    <col min="3" max="3" width="15" style="118" customWidth="1"/>
    <col min="4" max="4" width="1" style="118" customWidth="1"/>
    <col min="5" max="6" width="15.28515625" style="118" customWidth="1"/>
    <col min="7" max="7" width="1" style="118" customWidth="1"/>
    <col min="8" max="9" width="14.85546875" style="118" customWidth="1"/>
    <col min="10" max="16384" width="9.28515625" style="118"/>
  </cols>
  <sheetData>
    <row r="2" spans="1:14" ht="14.25" customHeight="1" x14ac:dyDescent="0.3">
      <c r="B2" s="48" t="s">
        <v>159</v>
      </c>
      <c r="C2" s="49"/>
      <c r="D2" s="49"/>
      <c r="E2" s="49"/>
      <c r="F2" s="49"/>
      <c r="G2" s="49"/>
      <c r="H2" s="49"/>
      <c r="I2" s="50"/>
      <c r="J2" s="117"/>
    </row>
    <row r="3" spans="1:14" ht="14.25" customHeight="1" x14ac:dyDescent="0.3">
      <c r="B3" s="52"/>
      <c r="C3" s="117"/>
      <c r="D3" s="117"/>
      <c r="E3" s="123"/>
      <c r="F3" s="123"/>
      <c r="G3" s="123"/>
      <c r="H3" s="123"/>
      <c r="I3" s="53"/>
      <c r="J3" s="117"/>
    </row>
    <row r="4" spans="1:14" ht="14.25" customHeight="1" x14ac:dyDescent="0.3">
      <c r="B4" s="197" t="s">
        <v>226</v>
      </c>
      <c r="C4" s="117"/>
      <c r="D4" s="117"/>
      <c r="E4" s="123"/>
      <c r="F4" s="123"/>
      <c r="G4" s="123"/>
      <c r="H4" s="123"/>
      <c r="I4" s="86"/>
      <c r="J4" s="117"/>
    </row>
    <row r="5" spans="1:14" ht="14.25" customHeight="1" x14ac:dyDescent="0.3">
      <c r="B5" s="88"/>
      <c r="C5" s="117"/>
      <c r="D5" s="117"/>
      <c r="E5" s="123"/>
      <c r="F5" s="123"/>
      <c r="G5" s="123"/>
      <c r="H5" s="123"/>
      <c r="I5" s="53"/>
      <c r="J5" s="117"/>
      <c r="K5" s="117"/>
      <c r="L5" s="117"/>
      <c r="M5" s="117"/>
      <c r="N5" s="117"/>
    </row>
    <row r="6" spans="1:14" ht="14.25" customHeight="1" x14ac:dyDescent="0.3">
      <c r="B6" s="74"/>
      <c r="C6" s="117"/>
      <c r="D6" s="117"/>
      <c r="E6" s="123"/>
      <c r="F6" s="123"/>
      <c r="G6" s="123"/>
      <c r="H6" s="123"/>
      <c r="I6" s="53"/>
      <c r="J6" s="117"/>
      <c r="K6" s="117"/>
      <c r="L6" s="117"/>
      <c r="M6" s="117"/>
      <c r="N6" s="117"/>
    </row>
    <row r="7" spans="1:14" ht="14.25" customHeight="1" x14ac:dyDescent="0.3">
      <c r="B7" s="56"/>
      <c r="C7" s="57"/>
      <c r="D7" s="57"/>
      <c r="E7" s="57"/>
      <c r="F7" s="57"/>
      <c r="G7" s="57"/>
      <c r="H7" s="57"/>
      <c r="I7" s="58"/>
      <c r="J7" s="117"/>
      <c r="K7" s="117"/>
      <c r="L7" s="117"/>
      <c r="M7" s="117"/>
      <c r="N7" s="117"/>
    </row>
    <row r="8" spans="1:14" ht="14.25" customHeight="1" x14ac:dyDescent="0.3">
      <c r="B8" s="59"/>
      <c r="C8" s="123"/>
      <c r="D8" s="123"/>
      <c r="E8" s="123"/>
      <c r="F8" s="123"/>
      <c r="G8" s="123"/>
      <c r="H8" s="123"/>
      <c r="I8" s="123"/>
      <c r="J8" s="123"/>
      <c r="K8" s="123"/>
      <c r="L8" s="123"/>
      <c r="M8" s="123"/>
      <c r="N8" s="123"/>
    </row>
    <row r="9" spans="1:14" s="9" customFormat="1" ht="14.25" customHeight="1" x14ac:dyDescent="0.3">
      <c r="A9" s="4"/>
      <c r="B9" s="60" t="s">
        <v>153</v>
      </c>
      <c r="C9" s="60"/>
      <c r="D9" s="60"/>
      <c r="E9" s="60"/>
      <c r="F9" s="60"/>
      <c r="G9" s="60"/>
      <c r="M9" s="4"/>
      <c r="N9" s="4"/>
    </row>
    <row r="10" spans="1:14" ht="14.25" customHeight="1" x14ac:dyDescent="0.3">
      <c r="B10" s="59"/>
      <c r="C10" s="123"/>
      <c r="D10" s="123"/>
      <c r="E10" s="123"/>
      <c r="F10" s="123"/>
      <c r="G10" s="123"/>
      <c r="H10" s="123"/>
      <c r="I10" s="123"/>
      <c r="J10" s="123"/>
    </row>
    <row r="11" spans="1:14" ht="14.25" customHeight="1" x14ac:dyDescent="0.3">
      <c r="B11" s="61" t="s">
        <v>197</v>
      </c>
      <c r="C11" s="82"/>
      <c r="D11" s="123"/>
      <c r="E11" s="123"/>
      <c r="F11" s="123"/>
      <c r="G11" s="123"/>
      <c r="H11" s="123"/>
      <c r="I11" s="123"/>
      <c r="J11" s="123"/>
    </row>
    <row r="12" spans="1:14" ht="14.25" customHeight="1" x14ac:dyDescent="0.3">
      <c r="B12" s="61" t="s">
        <v>169</v>
      </c>
      <c r="C12" s="82"/>
      <c r="H12" s="123"/>
      <c r="I12" s="123"/>
      <c r="J12" s="123"/>
    </row>
    <row r="13" spans="1:14" ht="14.25" customHeight="1" x14ac:dyDescent="0.3">
      <c r="B13" s="63"/>
      <c r="C13" s="63"/>
      <c r="D13" s="63"/>
      <c r="E13" s="63"/>
      <c r="F13" s="63"/>
      <c r="G13" s="63"/>
      <c r="H13" s="123"/>
      <c r="I13" s="123"/>
      <c r="J13" s="123"/>
    </row>
    <row r="14" spans="1:14" ht="14.25" customHeight="1" x14ac:dyDescent="0.3">
      <c r="B14" s="60" t="s">
        <v>166</v>
      </c>
      <c r="C14" s="60"/>
      <c r="D14" s="60"/>
      <c r="E14" s="60"/>
      <c r="F14" s="60"/>
      <c r="G14" s="60"/>
      <c r="H14" s="60"/>
      <c r="I14" s="60"/>
    </row>
    <row r="15" spans="1:14" ht="14.25" customHeight="1" x14ac:dyDescent="0.3">
      <c r="B15" s="64"/>
      <c r="C15" s="64"/>
      <c r="D15" s="64"/>
      <c r="E15" s="64"/>
      <c r="F15" s="64"/>
      <c r="G15" s="167"/>
      <c r="J15" s="145"/>
      <c r="K15" s="145"/>
    </row>
    <row r="16" spans="1:14" ht="14.25" customHeight="1" x14ac:dyDescent="0.3">
      <c r="B16" s="64"/>
      <c r="C16" s="104" t="s">
        <v>30</v>
      </c>
      <c r="E16" s="104" t="s">
        <v>198</v>
      </c>
      <c r="F16" s="104" t="s">
        <v>199</v>
      </c>
      <c r="G16" s="123"/>
      <c r="H16" s="201" t="s">
        <v>0</v>
      </c>
      <c r="I16" s="202"/>
      <c r="J16" s="123"/>
      <c r="K16" s="123"/>
    </row>
    <row r="17" spans="2:16" ht="14.25" customHeight="1" x14ac:dyDescent="0.3">
      <c r="B17" s="66" t="s">
        <v>11</v>
      </c>
      <c r="C17" s="193"/>
      <c r="E17" s="193"/>
      <c r="F17" s="193"/>
      <c r="G17" s="123"/>
      <c r="H17" s="71"/>
      <c r="I17" s="71"/>
      <c r="J17" s="123"/>
      <c r="K17" s="123"/>
    </row>
    <row r="18" spans="2:16" ht="14.25" customHeight="1" x14ac:dyDescent="0.3">
      <c r="B18" s="61" t="s">
        <v>12</v>
      </c>
      <c r="C18" s="82"/>
      <c r="E18" s="82"/>
      <c r="F18" s="82"/>
      <c r="G18" s="123"/>
      <c r="H18" s="196"/>
      <c r="I18" s="186"/>
      <c r="J18" s="123"/>
      <c r="K18" s="123"/>
    </row>
    <row r="19" spans="2:16" ht="14.25" customHeight="1" x14ac:dyDescent="0.3">
      <c r="B19" s="61" t="s">
        <v>37</v>
      </c>
      <c r="C19" s="82"/>
      <c r="E19" s="82"/>
      <c r="F19" s="82"/>
      <c r="G19" s="123"/>
      <c r="H19" s="196"/>
      <c r="I19" s="186"/>
      <c r="J19" s="123"/>
      <c r="K19" s="123"/>
    </row>
    <row r="20" spans="2:16" ht="14.25" customHeight="1" x14ac:dyDescent="0.3">
      <c r="B20" s="61" t="s">
        <v>15</v>
      </c>
      <c r="C20" s="82"/>
      <c r="E20" s="82"/>
      <c r="F20" s="82"/>
      <c r="G20" s="123"/>
      <c r="H20" s="196"/>
      <c r="I20" s="186"/>
      <c r="J20" s="123"/>
      <c r="K20" s="123"/>
    </row>
    <row r="21" spans="2:16" ht="14.25" customHeight="1" x14ac:dyDescent="0.3">
      <c r="B21" s="61" t="s">
        <v>16</v>
      </c>
      <c r="C21" s="82"/>
      <c r="E21" s="82"/>
      <c r="F21" s="82"/>
      <c r="G21" s="123"/>
      <c r="H21" s="196"/>
      <c r="I21" s="186"/>
      <c r="J21" s="123"/>
      <c r="K21" s="123"/>
      <c r="L21" s="145"/>
    </row>
    <row r="22" spans="2:16" ht="14.25" customHeight="1" x14ac:dyDescent="0.3">
      <c r="B22" s="61" t="s">
        <v>17</v>
      </c>
      <c r="C22" s="82"/>
      <c r="E22" s="82"/>
      <c r="F22" s="82"/>
      <c r="G22" s="123"/>
      <c r="H22" s="196"/>
      <c r="I22" s="186"/>
      <c r="J22" s="123"/>
      <c r="K22" s="123"/>
      <c r="L22" s="123"/>
    </row>
    <row r="23" spans="2:16" ht="14.25" customHeight="1" x14ac:dyDescent="0.3">
      <c r="B23" s="66" t="s">
        <v>27</v>
      </c>
      <c r="C23" s="140">
        <f>SUM(C18:C22)</f>
        <v>0</v>
      </c>
      <c r="E23" s="141"/>
      <c r="F23" s="141"/>
      <c r="G23" s="123"/>
      <c r="H23" s="156"/>
      <c r="I23" s="156"/>
      <c r="J23" s="123"/>
      <c r="K23" s="123"/>
      <c r="L23" s="123"/>
    </row>
    <row r="24" spans="2:16" ht="14.25" customHeight="1" x14ac:dyDescent="0.3">
      <c r="B24" s="161"/>
      <c r="C24" s="163"/>
      <c r="D24" s="127"/>
      <c r="E24" s="163"/>
      <c r="F24" s="163"/>
      <c r="G24" s="123"/>
      <c r="H24" s="156"/>
      <c r="I24" s="156"/>
      <c r="J24" s="123"/>
      <c r="K24" s="123"/>
      <c r="L24" s="123"/>
    </row>
    <row r="25" spans="2:16" ht="14.25" customHeight="1" x14ac:dyDescent="0.3">
      <c r="B25" s="66" t="s">
        <v>18</v>
      </c>
      <c r="C25" s="194"/>
      <c r="E25" s="194"/>
      <c r="F25" s="162"/>
      <c r="G25" s="123"/>
      <c r="H25" s="156"/>
      <c r="I25" s="156"/>
      <c r="J25" s="123"/>
      <c r="K25" s="123"/>
      <c r="L25" s="123"/>
    </row>
    <row r="26" spans="2:16" ht="14.25" customHeight="1" x14ac:dyDescent="0.3">
      <c r="B26" s="61" t="s">
        <v>38</v>
      </c>
      <c r="C26" s="82"/>
      <c r="E26" s="82"/>
      <c r="F26" s="82"/>
      <c r="G26" s="123"/>
      <c r="H26" s="196"/>
      <c r="I26" s="186"/>
      <c r="J26" s="123"/>
      <c r="K26" s="123"/>
      <c r="L26" s="123"/>
    </row>
    <row r="27" spans="2:16" ht="14.25" customHeight="1" x14ac:dyDescent="0.3">
      <c r="B27" s="61" t="s">
        <v>32</v>
      </c>
      <c r="C27" s="82"/>
      <c r="E27" s="82"/>
      <c r="F27" s="82"/>
      <c r="G27" s="123"/>
      <c r="H27" s="196"/>
      <c r="I27" s="186"/>
      <c r="J27" s="123"/>
      <c r="K27" s="123"/>
      <c r="L27" s="123"/>
    </row>
    <row r="28" spans="2:16" ht="14.25" customHeight="1" x14ac:dyDescent="0.3">
      <c r="B28" s="61" t="s">
        <v>21</v>
      </c>
      <c r="C28" s="82"/>
      <c r="E28" s="82"/>
      <c r="F28" s="82"/>
      <c r="G28" s="123"/>
      <c r="H28" s="196"/>
      <c r="I28" s="186"/>
      <c r="J28" s="123"/>
      <c r="K28" s="123"/>
      <c r="L28" s="123"/>
    </row>
    <row r="29" spans="2:16" ht="14.25" customHeight="1" x14ac:dyDescent="0.3">
      <c r="B29" s="61" t="s">
        <v>22</v>
      </c>
      <c r="C29" s="82"/>
      <c r="E29" s="82"/>
      <c r="F29" s="82"/>
      <c r="G29" s="123"/>
      <c r="H29" s="196"/>
      <c r="I29" s="186"/>
      <c r="J29" s="123"/>
      <c r="K29" s="123"/>
      <c r="L29" s="123"/>
    </row>
    <row r="30" spans="2:16" ht="14.25" customHeight="1" x14ac:dyDescent="0.3">
      <c r="B30" s="61" t="s">
        <v>26</v>
      </c>
      <c r="C30" s="82"/>
      <c r="E30" s="172"/>
      <c r="F30" s="172"/>
      <c r="G30" s="123"/>
      <c r="H30" s="196"/>
      <c r="I30" s="187"/>
      <c r="J30" s="123"/>
      <c r="K30" s="123"/>
      <c r="L30" s="123"/>
    </row>
    <row r="31" spans="2:16" ht="14.25" customHeight="1" x14ac:dyDescent="0.3">
      <c r="B31" s="66" t="s">
        <v>28</v>
      </c>
      <c r="C31" s="140">
        <f>SUM(C26:C30)</f>
        <v>0</v>
      </c>
      <c r="D31" s="127"/>
      <c r="E31" s="184"/>
      <c r="F31" s="184"/>
      <c r="G31" s="145"/>
      <c r="H31" s="71"/>
      <c r="I31" s="71"/>
      <c r="J31" s="145"/>
      <c r="K31" s="145"/>
      <c r="L31" s="145"/>
      <c r="M31" s="145"/>
      <c r="N31" s="145"/>
      <c r="O31" s="145"/>
      <c r="P31" s="145"/>
    </row>
    <row r="32" spans="2:16" ht="14.25" customHeight="1" x14ac:dyDescent="0.3">
      <c r="B32" s="161"/>
      <c r="C32" s="164"/>
      <c r="D32" s="127"/>
      <c r="E32" s="164"/>
      <c r="F32" s="185"/>
      <c r="G32" s="123"/>
      <c r="H32" s="71"/>
      <c r="I32" s="71"/>
      <c r="J32" s="123"/>
      <c r="K32" s="123"/>
      <c r="L32" s="123"/>
      <c r="M32" s="123"/>
      <c r="N32" s="123"/>
      <c r="O32" s="123"/>
      <c r="P32" s="123"/>
    </row>
    <row r="33" spans="2:16" ht="14.25" customHeight="1" x14ac:dyDescent="0.3">
      <c r="B33" s="66" t="s">
        <v>29</v>
      </c>
      <c r="C33" s="140">
        <f>SUM(C23,C31)</f>
        <v>0</v>
      </c>
      <c r="E33" s="184"/>
      <c r="F33" s="184"/>
      <c r="G33" s="123"/>
      <c r="H33" s="71"/>
      <c r="I33" s="71"/>
      <c r="J33" s="123"/>
      <c r="K33" s="123"/>
      <c r="L33" s="123"/>
      <c r="M33" s="123"/>
      <c r="N33" s="123"/>
      <c r="O33" s="123"/>
      <c r="P33" s="123"/>
    </row>
    <row r="34" spans="2:16" ht="14.25" customHeight="1" x14ac:dyDescent="0.3">
      <c r="E34" s="123"/>
      <c r="F34" s="123"/>
      <c r="G34" s="123"/>
      <c r="H34" s="123"/>
      <c r="I34" s="123"/>
      <c r="J34" s="123"/>
      <c r="K34" s="123"/>
      <c r="L34" s="123"/>
      <c r="M34" s="123"/>
      <c r="N34" s="123"/>
      <c r="O34" s="123"/>
      <c r="P34" s="123"/>
    </row>
    <row r="35" spans="2:16" ht="14.25" customHeight="1" x14ac:dyDescent="0.3">
      <c r="E35" s="123"/>
      <c r="F35" s="123"/>
      <c r="G35" s="123"/>
      <c r="H35" s="123"/>
      <c r="I35" s="123"/>
      <c r="J35" s="123"/>
      <c r="K35" s="123"/>
      <c r="L35" s="123"/>
      <c r="M35" s="123"/>
      <c r="N35" s="123"/>
      <c r="O35" s="123"/>
      <c r="P35" s="123"/>
    </row>
    <row r="36" spans="2:16" ht="14.25" customHeight="1" x14ac:dyDescent="0.3">
      <c r="E36" s="123"/>
      <c r="F36" s="123"/>
      <c r="G36" s="123"/>
      <c r="H36" s="123"/>
      <c r="I36" s="123"/>
      <c r="J36" s="123"/>
      <c r="K36" s="123"/>
      <c r="L36" s="123"/>
      <c r="M36" s="123"/>
      <c r="N36" s="123"/>
      <c r="O36" s="123"/>
      <c r="P36" s="123"/>
    </row>
    <row r="37" spans="2:16" ht="14.25" customHeight="1" x14ac:dyDescent="0.3">
      <c r="E37" s="123"/>
      <c r="F37" s="123"/>
      <c r="G37" s="123"/>
      <c r="H37" s="123"/>
      <c r="I37" s="123"/>
      <c r="J37" s="123"/>
      <c r="K37" s="123"/>
      <c r="L37" s="123"/>
      <c r="M37" s="123"/>
      <c r="N37" s="123"/>
      <c r="O37" s="123"/>
      <c r="P37" s="123"/>
    </row>
    <row r="38" spans="2:16" ht="14.25" customHeight="1" x14ac:dyDescent="0.3">
      <c r="E38" s="123"/>
      <c r="F38" s="123"/>
      <c r="G38" s="123"/>
      <c r="H38" s="123"/>
      <c r="I38" s="123"/>
      <c r="J38" s="123"/>
      <c r="K38" s="123"/>
      <c r="L38" s="123"/>
      <c r="M38" s="123"/>
      <c r="N38" s="123"/>
      <c r="O38" s="123"/>
      <c r="P38" s="123"/>
    </row>
    <row r="39" spans="2:16" ht="14.25" customHeight="1" x14ac:dyDescent="0.3">
      <c r="E39" s="123"/>
      <c r="F39" s="123"/>
      <c r="G39" s="123"/>
      <c r="H39" s="123"/>
      <c r="I39" s="123"/>
      <c r="J39" s="123"/>
      <c r="K39" s="123"/>
      <c r="L39" s="123"/>
      <c r="M39" s="123"/>
      <c r="N39" s="123"/>
      <c r="O39" s="123"/>
      <c r="P39" s="123"/>
    </row>
    <row r="40" spans="2:16" ht="14.25" customHeight="1" x14ac:dyDescent="0.3">
      <c r="E40" s="123"/>
      <c r="F40" s="123"/>
      <c r="G40" s="123"/>
      <c r="H40" s="123"/>
      <c r="I40" s="123"/>
      <c r="J40" s="123"/>
      <c r="K40" s="123"/>
      <c r="L40" s="123"/>
      <c r="M40" s="123"/>
      <c r="N40" s="123"/>
      <c r="O40" s="123"/>
      <c r="P40" s="123"/>
    </row>
    <row r="41" spans="2:16" ht="14.25" customHeight="1" x14ac:dyDescent="0.3">
      <c r="G41" s="123"/>
      <c r="J41" s="123"/>
      <c r="K41" s="123"/>
    </row>
    <row r="42" spans="2:16" ht="14.25" customHeight="1" x14ac:dyDescent="0.3">
      <c r="G42" s="123"/>
      <c r="J42" s="123"/>
      <c r="K42" s="123"/>
    </row>
    <row r="43" spans="2:16" ht="14.25" customHeight="1" x14ac:dyDescent="0.3">
      <c r="G43" s="123"/>
      <c r="J43" s="123"/>
      <c r="K43" s="123"/>
    </row>
    <row r="44" spans="2:16" ht="14.25" customHeight="1" x14ac:dyDescent="0.3">
      <c r="G44" s="123"/>
      <c r="J44" s="123"/>
      <c r="K44" s="123"/>
    </row>
    <row r="45" spans="2:16" ht="14.25" customHeight="1" x14ac:dyDescent="0.3">
      <c r="G45" s="123"/>
    </row>
  </sheetData>
  <protectedRanges>
    <protectedRange sqref="C18:C22" name="Bereik2"/>
    <protectedRange sqref="C26:C30" name="Bereik3"/>
    <protectedRange sqref="I18:I22" name="Bronnen2"/>
    <protectedRange sqref="I26:I30" name="Bronnen3"/>
  </protectedRanges>
  <customSheetViews>
    <customSheetView guid="{BC2B4C45-54C8-47E0-BDC7-F88B8CF171DE}">
      <selection activeCell="C30" sqref="C30:C33"/>
      <pageMargins left="0.7" right="0.7" top="0.75" bottom="0.75" header="0.3" footer="0.3"/>
      <pageSetup paperSize="9" orientation="portrait" r:id="rId1"/>
    </customSheetView>
    <customSheetView guid="{2ACFC2C6-1D1F-49BC-BE51-2A77DC91B685}" topLeftCell="A7">
      <selection activeCell="B16" sqref="B16"/>
      <pageMargins left="0.7" right="0.7" top="0.75" bottom="0.75" header="0.3" footer="0.3"/>
      <pageSetup paperSize="9" orientation="portrait" r:id="rId2"/>
    </customSheetView>
    <customSheetView guid="{4DAB9F91-9782-4CDB-A370-C9439DD9F58D}">
      <selection activeCell="A6" sqref="A6:XFD6"/>
      <pageMargins left="0.7" right="0.7" top="0.75" bottom="0.75" header="0.3" footer="0.3"/>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40"/>
  <sheetViews>
    <sheetView zoomScaleNormal="100" workbookViewId="0"/>
  </sheetViews>
  <sheetFormatPr defaultColWidth="9.28515625" defaultRowHeight="14.25" customHeight="1" x14ac:dyDescent="0.3"/>
  <cols>
    <col min="1" max="1" width="4.28515625" style="118" customWidth="1"/>
    <col min="2" max="2" width="70.28515625" style="118" customWidth="1"/>
    <col min="3" max="3" width="15" style="118" customWidth="1"/>
    <col min="4" max="4" width="1" style="118" customWidth="1"/>
    <col min="5" max="6" width="15.28515625" style="118" customWidth="1"/>
    <col min="7" max="7" width="1" style="118" customWidth="1"/>
    <col min="8" max="9" width="14.85546875" style="118" customWidth="1"/>
    <col min="10" max="16384" width="9.28515625" style="118"/>
  </cols>
  <sheetData>
    <row r="2" spans="2:14" ht="14.25" customHeight="1" x14ac:dyDescent="0.3">
      <c r="B2" s="48" t="s">
        <v>160</v>
      </c>
      <c r="C2" s="49"/>
      <c r="D2" s="49"/>
      <c r="E2" s="49"/>
      <c r="F2" s="49"/>
      <c r="G2" s="49"/>
      <c r="H2" s="49"/>
      <c r="I2" s="50"/>
      <c r="J2" s="117"/>
    </row>
    <row r="3" spans="2:14" ht="14.25" customHeight="1" x14ac:dyDescent="0.3">
      <c r="B3" s="52"/>
      <c r="C3" s="117"/>
      <c r="D3" s="117"/>
      <c r="E3" s="123"/>
      <c r="F3" s="123"/>
      <c r="G3" s="123"/>
      <c r="H3" s="123"/>
      <c r="I3" s="53"/>
      <c r="J3" s="117"/>
    </row>
    <row r="4" spans="2:14" ht="14.25" customHeight="1" x14ac:dyDescent="0.3">
      <c r="B4" s="197" t="s">
        <v>226</v>
      </c>
      <c r="C4" s="117"/>
      <c r="D4" s="117"/>
      <c r="E4" s="123"/>
      <c r="F4" s="123"/>
      <c r="G4" s="123"/>
      <c r="H4" s="123"/>
      <c r="I4" s="86"/>
      <c r="J4" s="117"/>
    </row>
    <row r="5" spans="2:14" ht="14.25" customHeight="1" x14ac:dyDescent="0.3">
      <c r="B5" s="88"/>
      <c r="C5" s="117"/>
      <c r="D5" s="117"/>
      <c r="E5" s="123"/>
      <c r="F5" s="123"/>
      <c r="G5" s="123"/>
      <c r="H5" s="123"/>
      <c r="I5" s="53"/>
      <c r="J5" s="117"/>
      <c r="K5" s="117"/>
      <c r="L5" s="117"/>
      <c r="M5" s="117"/>
      <c r="N5" s="117"/>
    </row>
    <row r="6" spans="2:14" ht="14.25" customHeight="1" x14ac:dyDescent="0.3">
      <c r="B6" s="74"/>
      <c r="C6" s="117"/>
      <c r="D6" s="117"/>
      <c r="E6" s="123"/>
      <c r="F6" s="123"/>
      <c r="G6" s="123"/>
      <c r="H6" s="123"/>
      <c r="I6" s="53"/>
      <c r="J6" s="117"/>
      <c r="K6" s="117"/>
      <c r="L6" s="117"/>
      <c r="M6" s="117"/>
      <c r="N6" s="117"/>
    </row>
    <row r="7" spans="2:14" ht="14.25" customHeight="1" x14ac:dyDescent="0.3">
      <c r="B7" s="56"/>
      <c r="C7" s="57"/>
      <c r="D7" s="57"/>
      <c r="E7" s="57"/>
      <c r="F7" s="57"/>
      <c r="G7" s="57"/>
      <c r="H7" s="57"/>
      <c r="I7" s="58"/>
      <c r="J7" s="117"/>
      <c r="K7" s="117"/>
      <c r="L7" s="117"/>
      <c r="M7" s="117"/>
      <c r="N7" s="117"/>
    </row>
    <row r="8" spans="2:14" ht="14.25" customHeight="1" x14ac:dyDescent="0.3">
      <c r="E8" s="123"/>
      <c r="F8" s="123"/>
      <c r="G8" s="123"/>
      <c r="H8" s="123"/>
    </row>
    <row r="9" spans="2:14" ht="14.25" customHeight="1" x14ac:dyDescent="0.3">
      <c r="B9" s="60" t="s">
        <v>167</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198</v>
      </c>
      <c r="F11" s="104" t="s">
        <v>199</v>
      </c>
      <c r="H11" s="203" t="s">
        <v>0</v>
      </c>
      <c r="I11" s="204"/>
      <c r="J11" s="123"/>
    </row>
    <row r="12" spans="2:14" ht="14.25" customHeight="1" x14ac:dyDescent="0.3">
      <c r="B12" s="66" t="s">
        <v>11</v>
      </c>
      <c r="C12" s="188"/>
      <c r="E12" s="188"/>
      <c r="F12" s="188"/>
      <c r="G12" s="127"/>
      <c r="H12" s="71"/>
      <c r="I12" s="138"/>
      <c r="J12" s="123"/>
    </row>
    <row r="13" spans="2:14" ht="14.25" customHeight="1" x14ac:dyDescent="0.3">
      <c r="B13" s="61" t="s">
        <v>12</v>
      </c>
      <c r="C13" s="82"/>
      <c r="E13" s="82"/>
      <c r="F13" s="82"/>
      <c r="H13" s="196"/>
      <c r="I13" s="186"/>
      <c r="J13" s="123"/>
    </row>
    <row r="14" spans="2:14" ht="14.25" customHeight="1" x14ac:dyDescent="0.3">
      <c r="B14" s="61" t="s">
        <v>37</v>
      </c>
      <c r="C14" s="82"/>
      <c r="E14" s="82"/>
      <c r="F14" s="82"/>
      <c r="H14" s="196"/>
      <c r="I14" s="186"/>
      <c r="J14" s="123"/>
    </row>
    <row r="15" spans="2:14" ht="14.25" customHeight="1" x14ac:dyDescent="0.3">
      <c r="B15" s="61" t="s">
        <v>15</v>
      </c>
      <c r="C15" s="82"/>
      <c r="E15" s="82"/>
      <c r="F15" s="82"/>
      <c r="H15" s="196"/>
      <c r="I15" s="186"/>
      <c r="J15" s="123"/>
    </row>
    <row r="16" spans="2:14" ht="14.25" customHeight="1" x14ac:dyDescent="0.3">
      <c r="B16" s="61" t="s">
        <v>16</v>
      </c>
      <c r="C16" s="82"/>
      <c r="E16" s="82"/>
      <c r="F16" s="82"/>
      <c r="H16" s="196"/>
      <c r="I16" s="186"/>
      <c r="J16" s="123"/>
    </row>
    <row r="17" spans="2:10" ht="14.25" customHeight="1" x14ac:dyDescent="0.3">
      <c r="B17" s="61" t="s">
        <v>17</v>
      </c>
      <c r="C17" s="82"/>
      <c r="E17" s="82"/>
      <c r="F17" s="82"/>
      <c r="H17" s="196"/>
      <c r="I17" s="186"/>
      <c r="J17" s="123"/>
    </row>
    <row r="18" spans="2:10" ht="14.25" customHeight="1" x14ac:dyDescent="0.3">
      <c r="B18" s="66" t="s">
        <v>27</v>
      </c>
      <c r="C18" s="140">
        <f>SUM(C13:C17)</f>
        <v>0</v>
      </c>
      <c r="E18" s="141"/>
      <c r="F18" s="123"/>
      <c r="G18" s="123"/>
      <c r="H18" s="123"/>
      <c r="I18" s="123"/>
      <c r="J18" s="123"/>
    </row>
    <row r="19" spans="2:10" ht="14.25" customHeight="1" x14ac:dyDescent="0.3">
      <c r="B19" s="161"/>
      <c r="C19" s="195"/>
      <c r="E19" s="195"/>
      <c r="F19" s="195"/>
      <c r="H19" s="156"/>
      <c r="I19" s="68"/>
      <c r="J19" s="123"/>
    </row>
    <row r="20" spans="2:10" ht="14.25" customHeight="1" x14ac:dyDescent="0.3">
      <c r="B20" s="66" t="s">
        <v>18</v>
      </c>
      <c r="C20" s="194"/>
      <c r="E20" s="194"/>
      <c r="F20" s="194"/>
      <c r="H20" s="156"/>
      <c r="I20" s="68"/>
      <c r="J20" s="123"/>
    </row>
    <row r="21" spans="2:10" ht="14.25" customHeight="1" x14ac:dyDescent="0.3">
      <c r="B21" s="61" t="s">
        <v>38</v>
      </c>
      <c r="C21" s="82"/>
      <c r="E21" s="82"/>
      <c r="F21" s="82"/>
      <c r="H21" s="196"/>
      <c r="I21" s="186"/>
      <c r="J21" s="117"/>
    </row>
    <row r="22" spans="2:10" ht="14.25" customHeight="1" x14ac:dyDescent="0.3">
      <c r="B22" s="61" t="s">
        <v>32</v>
      </c>
      <c r="C22" s="82"/>
      <c r="E22" s="82"/>
      <c r="F22" s="82"/>
      <c r="H22" s="196"/>
      <c r="I22" s="186"/>
      <c r="J22" s="117"/>
    </row>
    <row r="23" spans="2:10" ht="14.25" customHeight="1" x14ac:dyDescent="0.3">
      <c r="B23" s="61" t="s">
        <v>21</v>
      </c>
      <c r="C23" s="82"/>
      <c r="E23" s="82"/>
      <c r="F23" s="82"/>
      <c r="H23" s="196"/>
      <c r="I23" s="186"/>
      <c r="J23" s="117"/>
    </row>
    <row r="24" spans="2:10" ht="14.25" customHeight="1" x14ac:dyDescent="0.3">
      <c r="B24" s="61" t="s">
        <v>22</v>
      </c>
      <c r="C24" s="82"/>
      <c r="E24" s="82"/>
      <c r="F24" s="82"/>
      <c r="H24" s="196"/>
      <c r="I24" s="186"/>
      <c r="J24" s="117"/>
    </row>
    <row r="25" spans="2:10" ht="14.25" customHeight="1" x14ac:dyDescent="0.3">
      <c r="B25" s="61" t="s">
        <v>26</v>
      </c>
      <c r="C25" s="82"/>
      <c r="E25" s="82"/>
      <c r="F25" s="82"/>
      <c r="H25" s="196"/>
      <c r="I25" s="186"/>
      <c r="J25" s="117"/>
    </row>
    <row r="26" spans="2:10" ht="14.25" customHeight="1" x14ac:dyDescent="0.3">
      <c r="B26" s="66" t="s">
        <v>28</v>
      </c>
      <c r="C26" s="140">
        <f>SUM(C21:C25)</f>
        <v>0</v>
      </c>
      <c r="E26" s="184"/>
      <c r="F26" s="184"/>
      <c r="I26" s="68"/>
      <c r="J26" s="117"/>
    </row>
    <row r="27" spans="2:10" ht="14.25" customHeight="1" x14ac:dyDescent="0.3">
      <c r="B27" s="161"/>
      <c r="C27" s="164"/>
      <c r="E27" s="185"/>
      <c r="F27" s="185"/>
      <c r="I27" s="68"/>
      <c r="J27" s="117"/>
    </row>
    <row r="28" spans="2:10" ht="14.25" customHeight="1" x14ac:dyDescent="0.3">
      <c r="B28" s="66" t="s">
        <v>29</v>
      </c>
      <c r="C28" s="140">
        <f>SUM(C18,C26)</f>
        <v>0</v>
      </c>
      <c r="E28" s="184"/>
      <c r="F28" s="184"/>
      <c r="I28" s="68"/>
      <c r="J28" s="117"/>
    </row>
    <row r="31" spans="2:10" ht="14.25" customHeight="1" x14ac:dyDescent="0.3">
      <c r="H31" s="71"/>
    </row>
    <row r="32" spans="2:10" ht="14.25" customHeight="1" x14ac:dyDescent="0.3">
      <c r="H32" s="71"/>
    </row>
    <row r="33" spans="8:8" ht="14.25" customHeight="1" x14ac:dyDescent="0.3">
      <c r="H33" s="71"/>
    </row>
    <row r="34" spans="8:8" ht="14.25" customHeight="1" x14ac:dyDescent="0.3">
      <c r="H34" s="123"/>
    </row>
    <row r="35" spans="8:8" ht="14.25" customHeight="1" x14ac:dyDescent="0.3">
      <c r="H35" s="123"/>
    </row>
    <row r="36" spans="8:8" ht="14.25" customHeight="1" x14ac:dyDescent="0.3">
      <c r="H36" s="123"/>
    </row>
    <row r="37" spans="8:8" ht="14.25" customHeight="1" x14ac:dyDescent="0.3">
      <c r="H37" s="123"/>
    </row>
    <row r="38" spans="8:8" ht="14.25" customHeight="1" x14ac:dyDescent="0.3">
      <c r="H38" s="123"/>
    </row>
    <row r="39" spans="8:8" ht="14.25" customHeight="1" x14ac:dyDescent="0.3">
      <c r="H39" s="123"/>
    </row>
    <row r="40" spans="8:8" ht="14.25" customHeight="1" x14ac:dyDescent="0.3">
      <c r="H40" s="123"/>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52"/>
  <sheetViews>
    <sheetView zoomScaleNormal="100" workbookViewId="0"/>
  </sheetViews>
  <sheetFormatPr defaultColWidth="9.28515625" defaultRowHeight="14.25" customHeight="1" x14ac:dyDescent="0.3"/>
  <cols>
    <col min="1" max="1" width="4.28515625" style="118" customWidth="1"/>
    <col min="2" max="2" width="64" style="118" customWidth="1"/>
    <col min="3" max="3" width="15" style="118" customWidth="1"/>
    <col min="4" max="4" width="23.7109375" style="118" customWidth="1"/>
    <col min="5" max="5" width="49.140625" style="118" customWidth="1"/>
    <col min="6" max="6" width="1" style="118" customWidth="1"/>
    <col min="7" max="7" width="15" style="118" customWidth="1"/>
    <col min="8" max="8" width="10" style="117" customWidth="1"/>
    <col min="9" max="9" width="10" style="118" customWidth="1"/>
    <col min="10" max="16384" width="9.28515625" style="118"/>
  </cols>
  <sheetData>
    <row r="2" spans="2:7" ht="14.25" customHeight="1" x14ac:dyDescent="0.3">
      <c r="B2" s="48" t="s">
        <v>32</v>
      </c>
      <c r="C2" s="49"/>
      <c r="D2" s="49"/>
      <c r="E2" s="49"/>
      <c r="F2" s="49"/>
      <c r="G2" s="50"/>
    </row>
    <row r="3" spans="2:7" ht="14.25" customHeight="1" x14ac:dyDescent="0.3">
      <c r="B3" s="52"/>
      <c r="C3" s="117"/>
      <c r="D3" s="117"/>
      <c r="E3" s="117"/>
      <c r="F3" s="117"/>
      <c r="G3" s="53"/>
    </row>
    <row r="4" spans="2:7" ht="14.25" customHeight="1" x14ac:dyDescent="0.3">
      <c r="B4" s="197" t="s">
        <v>226</v>
      </c>
      <c r="C4" s="117"/>
      <c r="D4" s="117"/>
      <c r="E4" s="117"/>
      <c r="F4" s="117"/>
      <c r="G4" s="53"/>
    </row>
    <row r="5" spans="2:7" ht="14.25" customHeight="1" x14ac:dyDescent="0.3">
      <c r="B5" s="55"/>
      <c r="C5" s="117"/>
      <c r="D5" s="117"/>
      <c r="E5" s="117"/>
      <c r="F5" s="117"/>
      <c r="G5" s="53"/>
    </row>
    <row r="6" spans="2:7" ht="14.25" customHeight="1" x14ac:dyDescent="0.3">
      <c r="B6" s="55"/>
      <c r="C6" s="117"/>
      <c r="D6" s="117"/>
      <c r="E6" s="117"/>
      <c r="F6" s="117"/>
      <c r="G6" s="53"/>
    </row>
    <row r="7" spans="2:7" ht="14.25" customHeight="1" x14ac:dyDescent="0.3">
      <c r="B7" s="106"/>
      <c r="C7" s="57"/>
      <c r="D7" s="57"/>
      <c r="E7" s="57"/>
      <c r="F7" s="57"/>
      <c r="G7" s="58"/>
    </row>
    <row r="9" spans="2:7" ht="14.25" customHeight="1" x14ac:dyDescent="0.3">
      <c r="B9" s="114"/>
    </row>
    <row r="10" spans="2:7" ht="14.25" customHeight="1" x14ac:dyDescent="0.3">
      <c r="B10" s="60" t="s">
        <v>161</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204</v>
      </c>
      <c r="F12" s="113"/>
      <c r="G12" s="65" t="s">
        <v>0</v>
      </c>
    </row>
    <row r="13" spans="2:7" ht="14.25" customHeight="1" x14ac:dyDescent="0.3">
      <c r="B13" s="61" t="s">
        <v>69</v>
      </c>
      <c r="C13" s="189"/>
      <c r="D13" s="190"/>
      <c r="E13" s="83"/>
      <c r="F13" s="63"/>
      <c r="G13" s="83"/>
    </row>
    <row r="14" spans="2:7" ht="14.25" customHeight="1" x14ac:dyDescent="0.3">
      <c r="B14" s="61" t="s">
        <v>48</v>
      </c>
      <c r="C14" s="189"/>
      <c r="D14" s="191"/>
      <c r="E14" s="83"/>
      <c r="F14" s="63"/>
      <c r="G14" s="83"/>
    </row>
    <row r="15" spans="2:7" ht="14.25" customHeight="1" x14ac:dyDescent="0.3">
      <c r="B15" s="61" t="s">
        <v>49</v>
      </c>
      <c r="C15" s="189"/>
      <c r="D15" s="190"/>
      <c r="E15" s="83"/>
      <c r="F15" s="63"/>
      <c r="G15" s="83"/>
    </row>
    <row r="16" spans="2:7" ht="14.25" customHeight="1" x14ac:dyDescent="0.3">
      <c r="B16" s="61" t="s">
        <v>200</v>
      </c>
      <c r="C16" s="189"/>
      <c r="D16" s="192"/>
      <c r="E16" s="83"/>
      <c r="F16" s="63"/>
      <c r="G16" s="83"/>
    </row>
    <row r="17" spans="2:8" ht="14.25" customHeight="1" x14ac:dyDescent="0.3">
      <c r="B17" s="61" t="s">
        <v>201</v>
      </c>
      <c r="C17" s="189"/>
      <c r="D17" s="192"/>
      <c r="E17" s="83"/>
      <c r="F17" s="63"/>
      <c r="G17" s="83"/>
      <c r="H17" s="123"/>
    </row>
    <row r="18" spans="2:8" ht="14.25" customHeight="1" x14ac:dyDescent="0.3">
      <c r="B18" s="61" t="s">
        <v>202</v>
      </c>
      <c r="C18" s="189"/>
      <c r="D18" s="191"/>
      <c r="E18" s="83"/>
      <c r="F18" s="63"/>
      <c r="G18" s="83"/>
    </row>
    <row r="19" spans="2:8" ht="14.25" customHeight="1" x14ac:dyDescent="0.3">
      <c r="B19" s="61" t="s">
        <v>203</v>
      </c>
      <c r="C19" s="189"/>
      <c r="D19" s="191"/>
      <c r="E19" s="83"/>
      <c r="F19" s="63"/>
      <c r="G19" s="83"/>
      <c r="H19" s="123"/>
    </row>
    <row r="20" spans="2:8" ht="14.25" customHeight="1" x14ac:dyDescent="0.3">
      <c r="B20" s="61" t="s">
        <v>50</v>
      </c>
      <c r="C20" s="189"/>
      <c r="D20" s="190"/>
      <c r="E20" s="83"/>
      <c r="F20" s="63"/>
      <c r="G20" s="83"/>
    </row>
    <row r="21" spans="2:8" ht="14.25" customHeight="1" x14ac:dyDescent="0.3">
      <c r="B21" s="161"/>
      <c r="C21" s="164"/>
      <c r="D21" s="70"/>
      <c r="E21" s="70"/>
      <c r="F21" s="70"/>
      <c r="G21" s="70"/>
    </row>
    <row r="22" spans="2:8" ht="14.25" customHeight="1" x14ac:dyDescent="0.3">
      <c r="B22" s="66" t="s">
        <v>29</v>
      </c>
      <c r="C22" s="140">
        <f>SUM(C13:C20)</f>
        <v>0</v>
      </c>
      <c r="D22" s="70"/>
      <c r="E22" s="70"/>
      <c r="F22" s="70"/>
      <c r="G22" s="70"/>
    </row>
    <row r="23" spans="2:8" ht="14.25" customHeight="1" x14ac:dyDescent="0.3">
      <c r="B23" s="112"/>
      <c r="C23" s="111"/>
      <c r="D23" s="111"/>
      <c r="E23" s="116"/>
      <c r="F23" s="116"/>
      <c r="G23" s="117"/>
    </row>
    <row r="24" spans="2:8" ht="14.25" customHeight="1" x14ac:dyDescent="0.3">
      <c r="B24" s="60" t="s">
        <v>162</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204</v>
      </c>
      <c r="F26" s="113"/>
      <c r="G26" s="65" t="s">
        <v>0</v>
      </c>
    </row>
    <row r="27" spans="2:8" ht="14.25" customHeight="1" x14ac:dyDescent="0.3">
      <c r="B27" s="61" t="s">
        <v>69</v>
      </c>
      <c r="C27" s="189"/>
      <c r="D27" s="190"/>
      <c r="E27" s="83"/>
      <c r="F27" s="63"/>
      <c r="G27" s="83"/>
    </row>
    <row r="28" spans="2:8" ht="14.25" customHeight="1" x14ac:dyDescent="0.3">
      <c r="B28" s="61" t="s">
        <v>48</v>
      </c>
      <c r="C28" s="189"/>
      <c r="D28" s="191"/>
      <c r="E28" s="83"/>
      <c r="F28" s="63"/>
      <c r="G28" s="83"/>
    </row>
    <row r="29" spans="2:8" ht="14.25" customHeight="1" x14ac:dyDescent="0.3">
      <c r="B29" s="61" t="s">
        <v>49</v>
      </c>
      <c r="C29" s="189"/>
      <c r="D29" s="190"/>
      <c r="E29" s="83"/>
      <c r="F29" s="63"/>
      <c r="G29" s="83"/>
    </row>
    <row r="30" spans="2:8" ht="14.25" customHeight="1" x14ac:dyDescent="0.3">
      <c r="B30" s="61" t="s">
        <v>200</v>
      </c>
      <c r="C30" s="189"/>
      <c r="D30" s="192"/>
      <c r="E30" s="83"/>
      <c r="F30" s="63"/>
      <c r="G30" s="83"/>
    </row>
    <row r="31" spans="2:8" ht="14.25" customHeight="1" x14ac:dyDescent="0.3">
      <c r="B31" s="61" t="s">
        <v>201</v>
      </c>
      <c r="C31" s="189"/>
      <c r="D31" s="192"/>
      <c r="E31" s="83"/>
      <c r="F31" s="63"/>
      <c r="G31" s="83"/>
      <c r="H31" s="123"/>
    </row>
    <row r="32" spans="2:8" ht="14.25" customHeight="1" x14ac:dyDescent="0.3">
      <c r="B32" s="61" t="s">
        <v>202</v>
      </c>
      <c r="C32" s="189"/>
      <c r="D32" s="191"/>
      <c r="E32" s="83"/>
      <c r="F32" s="63"/>
      <c r="G32" s="83"/>
    </row>
    <row r="33" spans="2:8" ht="14.25" customHeight="1" x14ac:dyDescent="0.3">
      <c r="B33" s="61" t="s">
        <v>203</v>
      </c>
      <c r="C33" s="189"/>
      <c r="D33" s="191"/>
      <c r="E33" s="83"/>
      <c r="F33" s="63"/>
      <c r="G33" s="83"/>
      <c r="H33" s="123"/>
    </row>
    <row r="34" spans="2:8" ht="14.25" customHeight="1" x14ac:dyDescent="0.3">
      <c r="B34" s="61" t="s">
        <v>50</v>
      </c>
      <c r="C34" s="189"/>
      <c r="D34" s="190"/>
      <c r="E34" s="83"/>
      <c r="F34" s="63"/>
      <c r="G34" s="83"/>
    </row>
    <row r="35" spans="2:8" ht="14.25" customHeight="1" x14ac:dyDescent="0.3">
      <c r="B35" s="161"/>
      <c r="C35" s="164"/>
      <c r="D35" s="70"/>
      <c r="E35" s="70"/>
      <c r="F35" s="70"/>
      <c r="G35" s="70"/>
    </row>
    <row r="36" spans="2:8" ht="14.25" customHeight="1" x14ac:dyDescent="0.3">
      <c r="B36" s="66" t="s">
        <v>29</v>
      </c>
      <c r="C36" s="140">
        <f>SUM(C27:C34)</f>
        <v>0</v>
      </c>
      <c r="D36" s="70"/>
      <c r="E36" s="70"/>
      <c r="F36" s="70"/>
      <c r="G36" s="70"/>
    </row>
    <row r="37" spans="2:8" ht="14.25" customHeight="1" x14ac:dyDescent="0.3">
      <c r="B37" s="112"/>
      <c r="C37" s="111"/>
      <c r="D37" s="111"/>
      <c r="E37" s="116"/>
      <c r="F37" s="116"/>
      <c r="G37" s="123"/>
    </row>
    <row r="38" spans="2:8" ht="14.25" customHeight="1" x14ac:dyDescent="0.3">
      <c r="B38" s="112"/>
      <c r="C38" s="116"/>
      <c r="D38" s="116"/>
      <c r="E38" s="116"/>
      <c r="F38" s="116"/>
      <c r="G38" s="123"/>
    </row>
    <row r="39" spans="2:8" ht="14.25" customHeight="1" x14ac:dyDescent="0.3">
      <c r="B39" s="112"/>
      <c r="C39" s="116"/>
      <c r="D39" s="116"/>
      <c r="E39" s="116"/>
      <c r="F39" s="116"/>
      <c r="G39" s="123"/>
    </row>
    <row r="40" spans="2:8" ht="14.25" customHeight="1" x14ac:dyDescent="0.3">
      <c r="B40" s="112"/>
      <c r="C40" s="116"/>
      <c r="D40" s="116"/>
      <c r="E40" s="116"/>
      <c r="F40" s="116"/>
      <c r="G40" s="123"/>
    </row>
    <row r="41" spans="2:8" ht="14.25" customHeight="1" x14ac:dyDescent="0.3">
      <c r="B41" s="112"/>
      <c r="C41" s="116"/>
      <c r="D41" s="116"/>
      <c r="E41" s="116"/>
      <c r="F41" s="116"/>
      <c r="G41" s="117"/>
    </row>
    <row r="42" spans="2:8" ht="14.25" customHeight="1" x14ac:dyDescent="0.3">
      <c r="B42" s="112"/>
      <c r="C42" s="111"/>
      <c r="D42" s="111"/>
      <c r="E42" s="116"/>
      <c r="F42" s="116"/>
      <c r="G42" s="117"/>
    </row>
    <row r="43" spans="2:8" ht="14.25" customHeight="1" x14ac:dyDescent="0.3">
      <c r="B43" s="112"/>
      <c r="C43" s="111"/>
      <c r="D43" s="111"/>
      <c r="E43" s="116"/>
      <c r="F43" s="116"/>
      <c r="G43" s="117"/>
    </row>
    <row r="44" spans="2:8" ht="14.25" customHeight="1" x14ac:dyDescent="0.3">
      <c r="B44" s="112"/>
      <c r="C44" s="111"/>
      <c r="D44" s="111"/>
      <c r="E44" s="115"/>
      <c r="F44" s="115"/>
      <c r="G44" s="117"/>
    </row>
    <row r="45" spans="2:8" ht="14.25" customHeight="1" x14ac:dyDescent="0.3">
      <c r="B45" s="112"/>
      <c r="C45" s="111"/>
      <c r="D45" s="111"/>
      <c r="E45" s="115"/>
      <c r="F45" s="115"/>
      <c r="G45" s="117"/>
    </row>
    <row r="46" spans="2:8" ht="14.25" customHeight="1" x14ac:dyDescent="0.3">
      <c r="B46" s="112"/>
      <c r="C46" s="111"/>
      <c r="D46" s="111"/>
      <c r="E46" s="115"/>
      <c r="F46" s="115"/>
      <c r="G46" s="117"/>
    </row>
    <row r="47" spans="2:8" ht="14.25" customHeight="1" x14ac:dyDescent="0.3">
      <c r="B47" s="112"/>
      <c r="C47" s="111"/>
      <c r="D47" s="111"/>
      <c r="E47" s="115"/>
      <c r="F47" s="115"/>
      <c r="G47" s="117"/>
    </row>
    <row r="48" spans="2:8" ht="14.25" customHeight="1" x14ac:dyDescent="0.3">
      <c r="B48" s="117"/>
      <c r="C48" s="117"/>
      <c r="D48" s="117"/>
      <c r="E48" s="117"/>
      <c r="F48" s="117"/>
      <c r="G48" s="117"/>
    </row>
    <row r="49" spans="2:7" ht="14.25" customHeight="1" x14ac:dyDescent="0.3">
      <c r="B49" s="117"/>
      <c r="C49" s="117"/>
      <c r="D49" s="117"/>
      <c r="E49" s="117"/>
      <c r="F49" s="117"/>
      <c r="G49" s="117"/>
    </row>
    <row r="50" spans="2:7" ht="14.25" customHeight="1" x14ac:dyDescent="0.3">
      <c r="B50" s="117"/>
      <c r="C50" s="117"/>
      <c r="D50" s="117"/>
      <c r="E50" s="117"/>
      <c r="F50" s="117"/>
      <c r="G50" s="117"/>
    </row>
    <row r="51" spans="2:7" ht="14.25" customHeight="1" x14ac:dyDescent="0.3">
      <c r="B51" s="117"/>
      <c r="C51" s="117"/>
      <c r="D51" s="117"/>
      <c r="E51" s="117"/>
      <c r="F51" s="117"/>
      <c r="G51" s="117"/>
    </row>
    <row r="52" spans="2:7" ht="14.25" customHeight="1" x14ac:dyDescent="0.3">
      <c r="B52" s="117"/>
      <c r="C52" s="117"/>
      <c r="D52" s="117"/>
      <c r="E52" s="117"/>
      <c r="F52" s="117"/>
      <c r="G52" s="117"/>
    </row>
  </sheetData>
  <protectedRanges>
    <protectedRange sqref="G13:G20 G27:G34" name="Bronnen2"/>
    <protectedRange sqref="C13:E20 C27:E34" name="Bereik2"/>
  </protectedRanges>
  <customSheetViews>
    <customSheetView guid="{BC2B4C45-54C8-47E0-BDC7-F88B8CF171DE}">
      <selection activeCell="C27" sqref="C27"/>
      <pageMargins left="0.7" right="0.7" top="0.75" bottom="0.75" header="0.3" footer="0.3"/>
    </customSheetView>
    <customSheetView guid="{2ACFC2C6-1D1F-49BC-BE51-2A77DC91B685}">
      <selection activeCell="J14" sqref="J14"/>
      <pageMargins left="0.7" right="0.7" top="0.75" bottom="0.75" header="0.3" footer="0.3"/>
    </customSheetView>
    <customSheetView guid="{4DAB9F91-9782-4CDB-A370-C9439DD9F58D}">
      <selection activeCell="A6" sqref="A6:XFD6"/>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48"/>
  <sheetViews>
    <sheetView zoomScaleNormal="100" workbookViewId="0"/>
  </sheetViews>
  <sheetFormatPr defaultColWidth="9.28515625" defaultRowHeight="14.25" customHeight="1" x14ac:dyDescent="0.3"/>
  <cols>
    <col min="1" max="1" width="2.85546875" style="125" customWidth="1"/>
    <col min="2" max="2" width="35.7109375" style="125" customWidth="1"/>
    <col min="3" max="3" width="9.85546875" style="125" bestFit="1" customWidth="1"/>
    <col min="4" max="4" width="5.42578125" style="125" bestFit="1" customWidth="1"/>
    <col min="5" max="5" width="12.85546875" style="125" customWidth="1"/>
    <col min="6" max="6" width="14.42578125" style="125" customWidth="1"/>
    <col min="7" max="7" width="8.7109375" style="125" customWidth="1"/>
    <col min="8" max="8" width="7.85546875" style="125" customWidth="1"/>
    <col min="9" max="9" width="12.28515625" style="125" customWidth="1"/>
    <col min="10" max="12" width="6.85546875" style="125" customWidth="1"/>
    <col min="13" max="13" width="9.28515625" style="125" customWidth="1"/>
    <col min="14" max="14" width="7.85546875" style="125" customWidth="1"/>
    <col min="15" max="15" width="4.85546875" style="125" customWidth="1"/>
    <col min="16" max="16" width="8.85546875" style="125" customWidth="1"/>
    <col min="17" max="17" width="7.85546875" style="125" customWidth="1"/>
    <col min="18" max="18" width="9.28515625" style="125"/>
    <col min="19" max="19" width="14.28515625" style="125" customWidth="1"/>
    <col min="20" max="20" width="10.42578125" style="125" customWidth="1"/>
    <col min="21" max="21" width="10.85546875" style="125" customWidth="1"/>
    <col min="22" max="22" width="8" style="125" customWidth="1"/>
    <col min="23" max="23" width="8.140625" style="125" customWidth="1"/>
    <col min="24" max="24" width="9.28515625" style="125"/>
    <col min="25" max="28" width="18" style="125" customWidth="1"/>
    <col min="29" max="29" width="12.7109375" style="125" customWidth="1"/>
    <col min="30" max="30" width="4.85546875" style="125" customWidth="1"/>
    <col min="31" max="32" width="5.85546875" style="125" customWidth="1"/>
    <col min="33" max="33" width="12" style="125" customWidth="1"/>
    <col min="34" max="34" width="2.85546875" style="125" customWidth="1"/>
    <col min="35" max="16384" width="9.28515625" style="125"/>
  </cols>
  <sheetData>
    <row r="2" spans="1:41" ht="14.25" customHeight="1" x14ac:dyDescent="0.3">
      <c r="B2" s="48" t="s">
        <v>98</v>
      </c>
      <c r="C2" s="49"/>
      <c r="D2" s="49"/>
      <c r="E2" s="49"/>
      <c r="F2" s="49"/>
      <c r="G2" s="49"/>
      <c r="H2" s="49"/>
      <c r="I2" s="49"/>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96"/>
    </row>
    <row r="3" spans="1:41" ht="14.25" customHeight="1" x14ac:dyDescent="0.3">
      <c r="B3" s="89"/>
      <c r="C3" s="123"/>
      <c r="D3" s="123"/>
      <c r="E3" s="123"/>
      <c r="F3" s="123"/>
      <c r="G3" s="123"/>
      <c r="H3" s="123"/>
      <c r="I3" s="123"/>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8" t="s">
        <v>51</v>
      </c>
      <c r="C4" s="123"/>
      <c r="D4" s="123"/>
      <c r="E4" s="123"/>
      <c r="F4" s="123"/>
      <c r="G4" s="123"/>
      <c r="H4" s="123"/>
      <c r="I4" s="123"/>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205</v>
      </c>
      <c r="C5" s="123"/>
      <c r="D5" s="123"/>
      <c r="E5" s="123"/>
      <c r="F5" s="123"/>
      <c r="G5" s="123"/>
      <c r="H5" s="123"/>
      <c r="I5" s="123"/>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99</v>
      </c>
      <c r="C6" s="123"/>
      <c r="D6" s="123"/>
      <c r="E6" s="123"/>
      <c r="F6" s="123"/>
      <c r="G6" s="123"/>
      <c r="H6" s="123"/>
      <c r="I6" s="123"/>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100</v>
      </c>
      <c r="C7" s="123"/>
      <c r="D7" s="123"/>
      <c r="E7" s="123"/>
      <c r="F7" s="123"/>
      <c r="G7" s="123"/>
      <c r="H7" s="123"/>
      <c r="I7" s="123"/>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164</v>
      </c>
      <c r="C8" s="123"/>
      <c r="D8" s="123"/>
      <c r="E8" s="123"/>
      <c r="F8" s="123"/>
      <c r="G8" s="123"/>
      <c r="H8" s="123"/>
      <c r="I8" s="123"/>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163</v>
      </c>
      <c r="C9" s="123"/>
      <c r="D9" s="123"/>
      <c r="E9" s="123"/>
      <c r="F9" s="123"/>
      <c r="G9" s="123"/>
      <c r="H9" s="123"/>
      <c r="I9" s="123"/>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206</v>
      </c>
      <c r="C10" s="123"/>
      <c r="D10" s="123"/>
      <c r="E10" s="123"/>
      <c r="F10" s="123"/>
      <c r="G10" s="123"/>
      <c r="H10" s="123"/>
      <c r="I10" s="123"/>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9"/>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216</v>
      </c>
      <c r="D13" s="95" t="s">
        <v>40</v>
      </c>
      <c r="E13" s="95" t="s">
        <v>171</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207</v>
      </c>
      <c r="Z13" s="32" t="s">
        <v>208</v>
      </c>
      <c r="AA13" s="32" t="s">
        <v>209</v>
      </c>
      <c r="AB13" s="32" t="s">
        <v>210</v>
      </c>
      <c r="AC13" s="32" t="s">
        <v>25</v>
      </c>
      <c r="AD13" s="32" t="s">
        <v>21</v>
      </c>
      <c r="AE13" s="32" t="s">
        <v>172</v>
      </c>
      <c r="AF13" s="32" t="s">
        <v>173</v>
      </c>
      <c r="AG13" s="32" t="s">
        <v>26</v>
      </c>
      <c r="AH13" s="109"/>
      <c r="AI13" s="90" t="s">
        <v>10</v>
      </c>
      <c r="AJ13" s="90"/>
      <c r="AK13" s="90"/>
      <c r="AL13" s="112"/>
      <c r="AM13" s="112"/>
      <c r="AN13" s="112"/>
      <c r="AO13" s="112"/>
    </row>
    <row r="14" spans="1:41" ht="14.25" customHeight="1" x14ac:dyDescent="0.3">
      <c r="B14" s="87" t="s">
        <v>233</v>
      </c>
      <c r="C14" s="99"/>
      <c r="D14" s="87" t="s">
        <v>234</v>
      </c>
      <c r="E14" s="87" t="s">
        <v>235</v>
      </c>
      <c r="F14" s="87" t="s">
        <v>236</v>
      </c>
      <c r="G14" s="99">
        <v>2015</v>
      </c>
      <c r="H14" s="97">
        <v>288</v>
      </c>
      <c r="I14" s="97">
        <v>0</v>
      </c>
      <c r="J14" s="93"/>
      <c r="K14" s="93"/>
      <c r="L14" s="93"/>
      <c r="M14" s="93"/>
      <c r="N14" s="93"/>
      <c r="O14" s="93"/>
      <c r="P14" s="93"/>
      <c r="Q14" s="93"/>
      <c r="R14" s="93"/>
      <c r="S14" s="98">
        <v>288</v>
      </c>
      <c r="T14" s="93"/>
      <c r="U14" s="93"/>
      <c r="V14" s="93"/>
      <c r="W14" s="93"/>
      <c r="X14" s="93"/>
      <c r="Y14" s="93"/>
      <c r="Z14" s="93"/>
      <c r="AA14" s="93"/>
      <c r="AB14" s="93"/>
      <c r="AC14" s="93"/>
      <c r="AD14" s="93"/>
      <c r="AE14" s="93">
        <v>288</v>
      </c>
      <c r="AF14" s="93"/>
      <c r="AG14" s="93"/>
      <c r="AH14" s="124"/>
      <c r="AI14" s="120"/>
      <c r="AJ14" s="120"/>
      <c r="AK14" s="120"/>
      <c r="AL14" s="107"/>
      <c r="AM14" s="107"/>
      <c r="AN14" s="107"/>
      <c r="AO14" s="107"/>
    </row>
    <row r="15" spans="1:41" ht="14.25" customHeight="1" x14ac:dyDescent="0.3">
      <c r="B15" s="87" t="s">
        <v>237</v>
      </c>
      <c r="C15" s="99"/>
      <c r="D15" s="87" t="s">
        <v>238</v>
      </c>
      <c r="E15" s="87" t="s">
        <v>235</v>
      </c>
      <c r="F15" s="87" t="s">
        <v>236</v>
      </c>
      <c r="G15" s="99">
        <v>2015</v>
      </c>
      <c r="H15" s="97">
        <v>219</v>
      </c>
      <c r="I15" s="97">
        <v>0</v>
      </c>
      <c r="J15" s="93"/>
      <c r="K15" s="93"/>
      <c r="L15" s="93"/>
      <c r="M15" s="93"/>
      <c r="N15" s="93"/>
      <c r="O15" s="93"/>
      <c r="P15" s="93"/>
      <c r="Q15" s="93"/>
      <c r="R15" s="93"/>
      <c r="S15" s="98">
        <v>219</v>
      </c>
      <c r="T15" s="93"/>
      <c r="U15" s="93"/>
      <c r="V15" s="93"/>
      <c r="W15" s="93"/>
      <c r="X15" s="93"/>
      <c r="Y15" s="93"/>
      <c r="Z15" s="93"/>
      <c r="AA15" s="93"/>
      <c r="AB15" s="93"/>
      <c r="AC15" s="93"/>
      <c r="AD15" s="93"/>
      <c r="AE15" s="93">
        <v>219</v>
      </c>
      <c r="AF15" s="93"/>
      <c r="AG15" s="93"/>
      <c r="AH15" s="124"/>
      <c r="AI15" s="120"/>
      <c r="AJ15" s="120"/>
      <c r="AK15" s="120"/>
      <c r="AL15" s="107"/>
      <c r="AM15" s="107"/>
      <c r="AN15" s="107"/>
      <c r="AO15" s="107"/>
    </row>
    <row r="16" spans="1:41" ht="14.25" customHeight="1" x14ac:dyDescent="0.3">
      <c r="B16" s="87" t="s">
        <v>239</v>
      </c>
      <c r="C16" s="99">
        <v>1992</v>
      </c>
      <c r="D16" s="87" t="s">
        <v>240</v>
      </c>
      <c r="E16" s="87" t="s">
        <v>241</v>
      </c>
      <c r="F16" s="87" t="s">
        <v>236</v>
      </c>
      <c r="G16" s="99">
        <v>2015</v>
      </c>
      <c r="H16" s="97">
        <v>170</v>
      </c>
      <c r="I16" s="97">
        <v>0</v>
      </c>
      <c r="J16" s="93"/>
      <c r="K16" s="93"/>
      <c r="L16" s="93"/>
      <c r="M16" s="93"/>
      <c r="N16" s="93"/>
      <c r="O16" s="93"/>
      <c r="P16" s="93"/>
      <c r="Q16" s="93"/>
      <c r="R16" s="93"/>
      <c r="S16" s="98">
        <v>170</v>
      </c>
      <c r="T16" s="93"/>
      <c r="U16" s="93"/>
      <c r="V16" s="93">
        <v>170</v>
      </c>
      <c r="W16" s="93"/>
      <c r="X16" s="93"/>
      <c r="Y16" s="93"/>
      <c r="Z16" s="93"/>
      <c r="AA16" s="93"/>
      <c r="AB16" s="93"/>
      <c r="AC16" s="93"/>
      <c r="AD16" s="93"/>
      <c r="AE16" s="93"/>
      <c r="AF16" s="93"/>
      <c r="AG16" s="93"/>
      <c r="AH16" s="124"/>
      <c r="AI16" s="120"/>
      <c r="AJ16" s="120"/>
      <c r="AK16" s="120"/>
      <c r="AL16" s="107"/>
      <c r="AM16" s="107"/>
      <c r="AN16" s="107"/>
      <c r="AO16" s="107"/>
    </row>
    <row r="17" spans="2:41" ht="14.25" customHeight="1" x14ac:dyDescent="0.3">
      <c r="B17" s="87" t="s">
        <v>242</v>
      </c>
      <c r="C17" s="99"/>
      <c r="D17" s="87" t="s">
        <v>238</v>
      </c>
      <c r="E17" s="87" t="s">
        <v>235</v>
      </c>
      <c r="F17" s="87" t="s">
        <v>236</v>
      </c>
      <c r="G17" s="99">
        <v>2015</v>
      </c>
      <c r="H17" s="97">
        <v>33</v>
      </c>
      <c r="I17" s="97">
        <v>0</v>
      </c>
      <c r="J17" s="93"/>
      <c r="K17" s="93"/>
      <c r="L17" s="93"/>
      <c r="M17" s="93"/>
      <c r="N17" s="93"/>
      <c r="O17" s="93"/>
      <c r="P17" s="93"/>
      <c r="Q17" s="93"/>
      <c r="R17" s="93"/>
      <c r="S17" s="98">
        <v>33</v>
      </c>
      <c r="T17" s="93"/>
      <c r="U17" s="93"/>
      <c r="V17" s="93">
        <v>33</v>
      </c>
      <c r="W17" s="93"/>
      <c r="X17" s="93"/>
      <c r="Y17" s="93"/>
      <c r="Z17" s="93"/>
      <c r="AA17" s="93"/>
      <c r="AB17" s="93"/>
      <c r="AC17" s="93"/>
      <c r="AD17" s="93"/>
      <c r="AE17" s="93"/>
      <c r="AF17" s="93"/>
      <c r="AG17" s="93"/>
      <c r="AH17" s="124"/>
      <c r="AI17" s="120"/>
      <c r="AJ17" s="120"/>
      <c r="AK17" s="120"/>
      <c r="AL17" s="107"/>
      <c r="AM17" s="107"/>
      <c r="AN17" s="107"/>
      <c r="AO17" s="107"/>
    </row>
    <row r="18" spans="2:41" ht="14.25" customHeight="1" x14ac:dyDescent="0.3">
      <c r="B18" s="87" t="s">
        <v>243</v>
      </c>
      <c r="C18" s="99"/>
      <c r="D18" s="87" t="s">
        <v>244</v>
      </c>
      <c r="E18" s="87" t="s">
        <v>235</v>
      </c>
      <c r="F18" s="87" t="s">
        <v>236</v>
      </c>
      <c r="G18" s="99">
        <v>2016</v>
      </c>
      <c r="H18" s="97">
        <v>79</v>
      </c>
      <c r="I18" s="97">
        <v>0</v>
      </c>
      <c r="J18" s="93"/>
      <c r="K18" s="93"/>
      <c r="L18" s="93"/>
      <c r="M18" s="93"/>
      <c r="N18" s="93"/>
      <c r="O18" s="93"/>
      <c r="P18" s="93"/>
      <c r="Q18" s="93"/>
      <c r="R18" s="93"/>
      <c r="S18" s="98">
        <v>82</v>
      </c>
      <c r="T18" s="93"/>
      <c r="U18" s="93">
        <v>82</v>
      </c>
      <c r="V18" s="93"/>
      <c r="W18" s="93"/>
      <c r="X18" s="93"/>
      <c r="Y18" s="93"/>
      <c r="Z18" s="93"/>
      <c r="AA18" s="93"/>
      <c r="AB18" s="93"/>
      <c r="AC18" s="93"/>
      <c r="AD18" s="93"/>
      <c r="AE18" s="93"/>
      <c r="AF18" s="93"/>
      <c r="AG18" s="93"/>
      <c r="AH18" s="124"/>
      <c r="AI18" s="120"/>
      <c r="AJ18" s="120"/>
      <c r="AK18" s="120"/>
      <c r="AL18" s="107"/>
      <c r="AM18" s="107"/>
      <c r="AN18" s="107"/>
      <c r="AO18" s="107"/>
    </row>
    <row r="19" spans="2:41" ht="14.25" customHeight="1" x14ac:dyDescent="0.3">
      <c r="B19" s="87" t="s">
        <v>245</v>
      </c>
      <c r="C19" s="99"/>
      <c r="D19" s="87" t="s">
        <v>244</v>
      </c>
      <c r="E19" s="87" t="s">
        <v>246</v>
      </c>
      <c r="F19" s="87" t="s">
        <v>236</v>
      </c>
      <c r="G19" s="99">
        <v>2016</v>
      </c>
      <c r="H19" s="97">
        <v>226</v>
      </c>
      <c r="I19" s="97">
        <v>226</v>
      </c>
      <c r="J19" s="93">
        <v>113</v>
      </c>
      <c r="K19" s="93">
        <v>113</v>
      </c>
      <c r="L19" s="93"/>
      <c r="M19" s="93"/>
      <c r="N19" s="93"/>
      <c r="O19" s="93"/>
      <c r="P19" s="93"/>
      <c r="Q19" s="93"/>
      <c r="R19" s="93"/>
      <c r="S19" s="98">
        <v>0</v>
      </c>
      <c r="T19" s="93"/>
      <c r="U19" s="93"/>
      <c r="V19" s="93"/>
      <c r="W19" s="93"/>
      <c r="X19" s="93"/>
      <c r="Y19" s="93"/>
      <c r="Z19" s="93"/>
      <c r="AA19" s="93"/>
      <c r="AB19" s="93"/>
      <c r="AC19" s="93"/>
      <c r="AD19" s="93"/>
      <c r="AE19" s="93"/>
      <c r="AF19" s="93"/>
      <c r="AG19" s="93"/>
      <c r="AH19" s="124"/>
      <c r="AI19" s="120"/>
      <c r="AJ19" s="120"/>
      <c r="AK19" s="120"/>
    </row>
    <row r="20" spans="2:41" ht="14.25" customHeight="1" x14ac:dyDescent="0.3">
      <c r="B20" s="87" t="s">
        <v>247</v>
      </c>
      <c r="C20" s="99"/>
      <c r="D20" s="87" t="s">
        <v>244</v>
      </c>
      <c r="E20" s="87" t="s">
        <v>246</v>
      </c>
      <c r="F20" s="87" t="s">
        <v>64</v>
      </c>
      <c r="G20" s="99">
        <v>2016</v>
      </c>
      <c r="H20" s="97">
        <v>607</v>
      </c>
      <c r="I20" s="97">
        <v>607</v>
      </c>
      <c r="J20" s="93"/>
      <c r="K20" s="93"/>
      <c r="L20" s="93"/>
      <c r="M20" s="93">
        <v>607</v>
      </c>
      <c r="N20" s="93"/>
      <c r="O20" s="93"/>
      <c r="P20" s="93"/>
      <c r="Q20" s="93"/>
      <c r="R20" s="93"/>
      <c r="S20" s="98">
        <v>0</v>
      </c>
      <c r="T20" s="93"/>
      <c r="U20" s="93"/>
      <c r="V20" s="93"/>
      <c r="W20" s="93"/>
      <c r="X20" s="93"/>
      <c r="Y20" s="93"/>
      <c r="Z20" s="93"/>
      <c r="AA20" s="93"/>
      <c r="AB20" s="93"/>
      <c r="AC20" s="93"/>
      <c r="AD20" s="93"/>
      <c r="AE20" s="93"/>
      <c r="AF20" s="93"/>
      <c r="AG20" s="93"/>
      <c r="AH20" s="124"/>
      <c r="AI20" s="120"/>
      <c r="AJ20" s="120"/>
      <c r="AK20" s="120"/>
    </row>
    <row r="21" spans="2:41" ht="14.25" customHeight="1" x14ac:dyDescent="0.3">
      <c r="B21" s="87" t="s">
        <v>248</v>
      </c>
      <c r="C21" s="99"/>
      <c r="D21" s="87" t="s">
        <v>249</v>
      </c>
      <c r="E21" s="87" t="s">
        <v>235</v>
      </c>
      <c r="F21" s="87" t="s">
        <v>236</v>
      </c>
      <c r="G21" s="99">
        <v>2016</v>
      </c>
      <c r="H21" s="97">
        <v>200</v>
      </c>
      <c r="I21" s="97">
        <v>0</v>
      </c>
      <c r="J21" s="93"/>
      <c r="K21" s="93"/>
      <c r="L21" s="93"/>
      <c r="M21" s="93"/>
      <c r="N21" s="93"/>
      <c r="O21" s="93"/>
      <c r="P21" s="93"/>
      <c r="Q21" s="93"/>
      <c r="R21" s="93"/>
      <c r="S21" s="98">
        <v>200</v>
      </c>
      <c r="T21" s="93"/>
      <c r="U21" s="93"/>
      <c r="V21" s="93"/>
      <c r="W21" s="93"/>
      <c r="X21" s="93"/>
      <c r="Y21" s="93"/>
      <c r="Z21" s="93"/>
      <c r="AA21" s="93"/>
      <c r="AB21" s="93"/>
      <c r="AC21" s="93"/>
      <c r="AD21" s="93"/>
      <c r="AE21" s="93">
        <v>200</v>
      </c>
      <c r="AF21" s="93"/>
      <c r="AG21" s="93"/>
      <c r="AH21" s="124"/>
      <c r="AI21" s="120" t="s">
        <v>250</v>
      </c>
      <c r="AJ21" s="120"/>
      <c r="AK21" s="120"/>
    </row>
    <row r="22" spans="2:41" ht="14.25" customHeight="1" x14ac:dyDescent="0.3">
      <c r="B22" s="87" t="s">
        <v>251</v>
      </c>
      <c r="C22" s="99"/>
      <c r="D22" s="87" t="s">
        <v>244</v>
      </c>
      <c r="E22" s="87" t="s">
        <v>246</v>
      </c>
      <c r="F22" s="87" t="s">
        <v>236</v>
      </c>
      <c r="G22" s="99">
        <v>2017</v>
      </c>
      <c r="H22" s="97">
        <v>62</v>
      </c>
      <c r="I22" s="97">
        <v>0</v>
      </c>
      <c r="J22" s="93"/>
      <c r="K22" s="93"/>
      <c r="L22" s="93"/>
      <c r="M22" s="93"/>
      <c r="N22" s="93"/>
      <c r="O22" s="93"/>
      <c r="P22" s="93"/>
      <c r="Q22" s="93"/>
      <c r="R22" s="93"/>
      <c r="S22" s="98">
        <v>62</v>
      </c>
      <c r="T22" s="93"/>
      <c r="U22" s="93">
        <v>62</v>
      </c>
      <c r="V22" s="93"/>
      <c r="W22" s="93"/>
      <c r="X22" s="93"/>
      <c r="Y22" s="93"/>
      <c r="Z22" s="93"/>
      <c r="AA22" s="93"/>
      <c r="AB22" s="93"/>
      <c r="AC22" s="93"/>
      <c r="AD22" s="93"/>
      <c r="AE22" s="93"/>
      <c r="AF22" s="93"/>
      <c r="AG22" s="93"/>
      <c r="AH22" s="124"/>
      <c r="AI22" s="120"/>
      <c r="AJ22" s="120"/>
      <c r="AK22" s="120"/>
    </row>
    <row r="23" spans="2:41" ht="14.25" customHeight="1" x14ac:dyDescent="0.3">
      <c r="B23" s="87" t="s">
        <v>252</v>
      </c>
      <c r="C23" s="99"/>
      <c r="D23" s="87" t="s">
        <v>249</v>
      </c>
      <c r="E23" s="87" t="s">
        <v>235</v>
      </c>
      <c r="F23" s="87" t="s">
        <v>64</v>
      </c>
      <c r="G23" s="99">
        <v>2017</v>
      </c>
      <c r="H23" s="97">
        <v>278</v>
      </c>
      <c r="I23" s="97">
        <v>0</v>
      </c>
      <c r="J23" s="93"/>
      <c r="K23" s="93"/>
      <c r="L23" s="93"/>
      <c r="M23" s="93"/>
      <c r="N23" s="93"/>
      <c r="O23" s="93"/>
      <c r="P23" s="93"/>
      <c r="Q23" s="93"/>
      <c r="R23" s="93"/>
      <c r="S23" s="98">
        <v>278</v>
      </c>
      <c r="T23" s="93"/>
      <c r="U23" s="93"/>
      <c r="V23" s="93"/>
      <c r="W23" s="93"/>
      <c r="X23" s="93"/>
      <c r="Y23" s="93"/>
      <c r="Z23" s="93"/>
      <c r="AA23" s="93"/>
      <c r="AB23" s="93"/>
      <c r="AC23" s="93"/>
      <c r="AD23" s="93"/>
      <c r="AE23" s="93">
        <v>278</v>
      </c>
      <c r="AF23" s="93"/>
      <c r="AG23" s="93"/>
      <c r="AH23" s="124"/>
      <c r="AI23" s="120" t="s">
        <v>250</v>
      </c>
      <c r="AJ23" s="120"/>
      <c r="AK23" s="120"/>
    </row>
    <row r="24" spans="2:41" ht="14.25" customHeight="1" x14ac:dyDescent="0.3">
      <c r="B24" s="87" t="s">
        <v>253</v>
      </c>
      <c r="C24" s="99"/>
      <c r="D24" s="87" t="s">
        <v>249</v>
      </c>
      <c r="E24" s="87" t="s">
        <v>235</v>
      </c>
      <c r="F24" s="87" t="s">
        <v>64</v>
      </c>
      <c r="G24" s="99">
        <v>2017</v>
      </c>
      <c r="H24" s="97">
        <v>228</v>
      </c>
      <c r="I24" s="97">
        <v>0</v>
      </c>
      <c r="J24" s="93"/>
      <c r="K24" s="93"/>
      <c r="L24" s="93"/>
      <c r="M24" s="93"/>
      <c r="N24" s="93"/>
      <c r="O24" s="93"/>
      <c r="P24" s="93"/>
      <c r="Q24" s="93"/>
      <c r="R24" s="93"/>
      <c r="S24" s="98">
        <v>228</v>
      </c>
      <c r="T24" s="93"/>
      <c r="U24" s="93"/>
      <c r="V24" s="93"/>
      <c r="W24" s="93"/>
      <c r="X24" s="93"/>
      <c r="Y24" s="93"/>
      <c r="Z24" s="93"/>
      <c r="AA24" s="93"/>
      <c r="AB24" s="93"/>
      <c r="AC24" s="93"/>
      <c r="AD24" s="93"/>
      <c r="AE24" s="93">
        <v>228</v>
      </c>
      <c r="AF24" s="93"/>
      <c r="AG24" s="93"/>
      <c r="AH24" s="124"/>
      <c r="AI24" s="120" t="s">
        <v>250</v>
      </c>
      <c r="AJ24" s="120"/>
      <c r="AK24" s="120"/>
    </row>
    <row r="25" spans="2:41" ht="14.25" customHeight="1" x14ac:dyDescent="0.3">
      <c r="B25" s="87" t="s">
        <v>254</v>
      </c>
      <c r="C25" s="99"/>
      <c r="D25" s="87" t="s">
        <v>234</v>
      </c>
      <c r="E25" s="87" t="s">
        <v>235</v>
      </c>
      <c r="F25" s="87" t="s">
        <v>64</v>
      </c>
      <c r="G25" s="99">
        <v>2017</v>
      </c>
      <c r="H25" s="97">
        <v>3.35</v>
      </c>
      <c r="I25" s="97">
        <v>0</v>
      </c>
      <c r="J25" s="93"/>
      <c r="K25" s="93"/>
      <c r="L25" s="93"/>
      <c r="M25" s="93"/>
      <c r="N25" s="93"/>
      <c r="O25" s="93"/>
      <c r="P25" s="93"/>
      <c r="Q25" s="93"/>
      <c r="R25" s="93"/>
      <c r="S25" s="98">
        <v>3.35</v>
      </c>
      <c r="T25" s="93"/>
      <c r="U25" s="93"/>
      <c r="V25" s="93"/>
      <c r="W25" s="93"/>
      <c r="X25" s="93"/>
      <c r="Y25" s="93"/>
      <c r="Z25" s="93"/>
      <c r="AA25" s="93"/>
      <c r="AB25" s="93"/>
      <c r="AC25" s="93"/>
      <c r="AD25" s="93"/>
      <c r="AE25" s="93">
        <v>3.35</v>
      </c>
      <c r="AF25" s="93"/>
      <c r="AG25" s="93"/>
      <c r="AH25" s="124"/>
      <c r="AI25" s="120" t="s">
        <v>250</v>
      </c>
      <c r="AJ25" s="120"/>
      <c r="AK25" s="120"/>
    </row>
    <row r="26" spans="2:41" ht="14.25" customHeight="1" x14ac:dyDescent="0.3">
      <c r="B26" s="87" t="s">
        <v>255</v>
      </c>
      <c r="C26" s="99"/>
      <c r="D26" s="87" t="s">
        <v>234</v>
      </c>
      <c r="E26" s="87" t="s">
        <v>235</v>
      </c>
      <c r="F26" s="87" t="s">
        <v>64</v>
      </c>
      <c r="G26" s="99">
        <v>2017</v>
      </c>
      <c r="H26" s="97">
        <v>4.6900000000000004</v>
      </c>
      <c r="I26" s="97">
        <v>0</v>
      </c>
      <c r="J26" s="93"/>
      <c r="K26" s="93"/>
      <c r="L26" s="93"/>
      <c r="M26" s="93"/>
      <c r="N26" s="93"/>
      <c r="O26" s="93"/>
      <c r="P26" s="93"/>
      <c r="Q26" s="93"/>
      <c r="R26" s="93"/>
      <c r="S26" s="98">
        <v>4.6900000000000004</v>
      </c>
      <c r="T26" s="93"/>
      <c r="U26" s="93"/>
      <c r="V26" s="93"/>
      <c r="W26" s="93"/>
      <c r="X26" s="93"/>
      <c r="Y26" s="93"/>
      <c r="Z26" s="93"/>
      <c r="AA26" s="93"/>
      <c r="AB26" s="93"/>
      <c r="AC26" s="93"/>
      <c r="AD26" s="93"/>
      <c r="AE26" s="93">
        <v>4.6900000000000004</v>
      </c>
      <c r="AF26" s="93"/>
      <c r="AG26" s="93"/>
      <c r="AH26" s="124"/>
      <c r="AI26" s="120" t="s">
        <v>250</v>
      </c>
      <c r="AJ26" s="120"/>
      <c r="AK26" s="120"/>
    </row>
    <row r="27" spans="2:41" ht="14.25" customHeight="1" x14ac:dyDescent="0.3">
      <c r="B27" s="87" t="s">
        <v>256</v>
      </c>
      <c r="C27" s="99"/>
      <c r="D27" s="87" t="s">
        <v>238</v>
      </c>
      <c r="E27" s="87" t="s">
        <v>235</v>
      </c>
      <c r="F27" s="87" t="s">
        <v>64</v>
      </c>
      <c r="G27" s="99">
        <v>2017</v>
      </c>
      <c r="H27" s="97">
        <v>9</v>
      </c>
      <c r="I27" s="97">
        <v>0</v>
      </c>
      <c r="J27" s="93"/>
      <c r="K27" s="93"/>
      <c r="L27" s="93"/>
      <c r="M27" s="93"/>
      <c r="N27" s="93"/>
      <c r="O27" s="93"/>
      <c r="P27" s="93"/>
      <c r="Q27" s="93"/>
      <c r="R27" s="93"/>
      <c r="S27" s="98">
        <v>9</v>
      </c>
      <c r="T27" s="93"/>
      <c r="U27" s="93"/>
      <c r="V27" s="93"/>
      <c r="W27" s="93"/>
      <c r="X27" s="93"/>
      <c r="Y27" s="93"/>
      <c r="Z27" s="93"/>
      <c r="AA27" s="93"/>
      <c r="AB27" s="93"/>
      <c r="AC27" s="93"/>
      <c r="AD27" s="93"/>
      <c r="AE27" s="93">
        <v>9</v>
      </c>
      <c r="AF27" s="93"/>
      <c r="AG27" s="93"/>
      <c r="AH27" s="124"/>
      <c r="AI27" s="120" t="s">
        <v>250</v>
      </c>
      <c r="AJ27" s="120"/>
      <c r="AK27" s="120"/>
    </row>
    <row r="28" spans="2:41" ht="14.25" customHeight="1" x14ac:dyDescent="0.3">
      <c r="B28" s="87" t="s">
        <v>257</v>
      </c>
      <c r="C28" s="99">
        <v>2017</v>
      </c>
      <c r="D28" s="87" t="s">
        <v>244</v>
      </c>
      <c r="E28" s="87" t="s">
        <v>235</v>
      </c>
      <c r="F28" s="87" t="s">
        <v>64</v>
      </c>
      <c r="G28" s="99">
        <v>2017</v>
      </c>
      <c r="H28" s="97">
        <v>7</v>
      </c>
      <c r="I28" s="97">
        <v>0</v>
      </c>
      <c r="J28" s="93"/>
      <c r="K28" s="93"/>
      <c r="L28" s="93"/>
      <c r="M28" s="93"/>
      <c r="N28" s="93"/>
      <c r="O28" s="93"/>
      <c r="P28" s="93"/>
      <c r="Q28" s="93"/>
      <c r="R28" s="93"/>
      <c r="S28" s="98">
        <v>7</v>
      </c>
      <c r="T28" s="93"/>
      <c r="U28" s="93"/>
      <c r="V28" s="93"/>
      <c r="W28" s="93"/>
      <c r="X28" s="93"/>
      <c r="Y28" s="93"/>
      <c r="Z28" s="93"/>
      <c r="AA28" s="93"/>
      <c r="AB28" s="93"/>
      <c r="AC28" s="93"/>
      <c r="AD28" s="93">
        <v>7</v>
      </c>
      <c r="AE28" s="93"/>
      <c r="AF28" s="93"/>
      <c r="AG28" s="93"/>
      <c r="AH28" s="124"/>
      <c r="AI28" s="120" t="s">
        <v>258</v>
      </c>
      <c r="AJ28" s="120"/>
      <c r="AK28" s="120"/>
    </row>
    <row r="29" spans="2:41" ht="14.25" customHeight="1" x14ac:dyDescent="0.3">
      <c r="B29" s="87" t="s">
        <v>259</v>
      </c>
      <c r="C29" s="99">
        <v>2017</v>
      </c>
      <c r="D29" s="87" t="s">
        <v>244</v>
      </c>
      <c r="E29" s="87" t="s">
        <v>235</v>
      </c>
      <c r="F29" s="87" t="s">
        <v>64</v>
      </c>
      <c r="G29" s="99">
        <v>2017</v>
      </c>
      <c r="H29" s="97">
        <v>2</v>
      </c>
      <c r="I29" s="97">
        <v>0</v>
      </c>
      <c r="J29" s="93"/>
      <c r="K29" s="93"/>
      <c r="L29" s="93"/>
      <c r="M29" s="93"/>
      <c r="N29" s="93"/>
      <c r="O29" s="93"/>
      <c r="P29" s="93"/>
      <c r="Q29" s="93"/>
      <c r="R29" s="93"/>
      <c r="S29" s="98">
        <v>2</v>
      </c>
      <c r="T29" s="93"/>
      <c r="U29" s="93"/>
      <c r="V29" s="93"/>
      <c r="W29" s="93"/>
      <c r="X29" s="93"/>
      <c r="Y29" s="93"/>
      <c r="Z29" s="93"/>
      <c r="AA29" s="93"/>
      <c r="AB29" s="93"/>
      <c r="AC29" s="93"/>
      <c r="AD29" s="93">
        <v>2</v>
      </c>
      <c r="AE29" s="93"/>
      <c r="AF29" s="93"/>
      <c r="AG29" s="93"/>
      <c r="AH29" s="124"/>
      <c r="AI29" s="120" t="s">
        <v>258</v>
      </c>
      <c r="AJ29" s="120"/>
      <c r="AK29" s="120"/>
    </row>
    <row r="30" spans="2:41" ht="14.25" customHeight="1" x14ac:dyDescent="0.3">
      <c r="B30" s="87" t="s">
        <v>260</v>
      </c>
      <c r="C30" s="99">
        <v>2017</v>
      </c>
      <c r="D30" s="87" t="s">
        <v>249</v>
      </c>
      <c r="E30" s="87" t="s">
        <v>235</v>
      </c>
      <c r="F30" s="87" t="s">
        <v>64</v>
      </c>
      <c r="G30" s="99">
        <v>2017</v>
      </c>
      <c r="H30" s="97">
        <v>12</v>
      </c>
      <c r="I30" s="97">
        <v>0</v>
      </c>
      <c r="J30" s="93"/>
      <c r="K30" s="93"/>
      <c r="L30" s="93"/>
      <c r="M30" s="93"/>
      <c r="N30" s="93"/>
      <c r="O30" s="93"/>
      <c r="P30" s="93"/>
      <c r="Q30" s="93"/>
      <c r="R30" s="93"/>
      <c r="S30" s="98">
        <v>12</v>
      </c>
      <c r="T30" s="93"/>
      <c r="U30" s="93"/>
      <c r="V30" s="93"/>
      <c r="W30" s="93"/>
      <c r="X30" s="93"/>
      <c r="Y30" s="93"/>
      <c r="Z30" s="93"/>
      <c r="AA30" s="93"/>
      <c r="AB30" s="93"/>
      <c r="AC30" s="93"/>
      <c r="AD30" s="93">
        <v>12</v>
      </c>
      <c r="AE30" s="93"/>
      <c r="AF30" s="93"/>
      <c r="AG30" s="93"/>
      <c r="AH30" s="124"/>
      <c r="AI30" s="120" t="s">
        <v>258</v>
      </c>
      <c r="AJ30" s="120"/>
      <c r="AK30" s="120"/>
    </row>
    <row r="31" spans="2:41" ht="14.25" customHeight="1" x14ac:dyDescent="0.3">
      <c r="B31" s="87" t="s">
        <v>261</v>
      </c>
      <c r="C31" s="99"/>
      <c r="D31" s="87" t="s">
        <v>238</v>
      </c>
      <c r="E31" s="87" t="s">
        <v>235</v>
      </c>
      <c r="F31" s="87" t="s">
        <v>64</v>
      </c>
      <c r="G31" s="99">
        <v>2018</v>
      </c>
      <c r="H31" s="97">
        <v>200.4</v>
      </c>
      <c r="I31" s="97">
        <v>0</v>
      </c>
      <c r="J31" s="93"/>
      <c r="K31" s="93"/>
      <c r="L31" s="93"/>
      <c r="M31" s="93"/>
      <c r="N31" s="93"/>
      <c r="O31" s="93"/>
      <c r="P31" s="93"/>
      <c r="Q31" s="93"/>
      <c r="R31" s="93"/>
      <c r="S31" s="98">
        <v>200.4</v>
      </c>
      <c r="T31" s="93"/>
      <c r="U31" s="93"/>
      <c r="V31" s="93"/>
      <c r="W31" s="93"/>
      <c r="X31" s="93"/>
      <c r="Y31" s="93"/>
      <c r="Z31" s="93"/>
      <c r="AA31" s="93"/>
      <c r="AB31" s="93"/>
      <c r="AC31" s="93"/>
      <c r="AD31" s="93"/>
      <c r="AE31" s="93">
        <v>200.4</v>
      </c>
      <c r="AF31" s="93"/>
      <c r="AG31" s="93"/>
      <c r="AH31" s="124"/>
      <c r="AI31" s="120" t="s">
        <v>250</v>
      </c>
      <c r="AJ31" s="120" t="s">
        <v>262</v>
      </c>
      <c r="AK31" s="120"/>
    </row>
    <row r="32" spans="2:41" ht="14.25" customHeight="1" x14ac:dyDescent="0.3">
      <c r="B32" s="87" t="s">
        <v>263</v>
      </c>
      <c r="C32" s="99"/>
      <c r="D32" s="87" t="s">
        <v>234</v>
      </c>
      <c r="E32" s="87" t="s">
        <v>235</v>
      </c>
      <c r="F32" s="87" t="s">
        <v>64</v>
      </c>
      <c r="G32" s="99">
        <v>2018</v>
      </c>
      <c r="H32" s="97">
        <v>192.5</v>
      </c>
      <c r="I32" s="97">
        <v>0</v>
      </c>
      <c r="J32" s="93"/>
      <c r="K32" s="93"/>
      <c r="L32" s="93"/>
      <c r="M32" s="93"/>
      <c r="N32" s="93"/>
      <c r="O32" s="93"/>
      <c r="P32" s="93"/>
      <c r="Q32" s="93"/>
      <c r="R32" s="93"/>
      <c r="S32" s="98">
        <v>192.5</v>
      </c>
      <c r="T32" s="93"/>
      <c r="U32" s="93"/>
      <c r="V32" s="93"/>
      <c r="W32" s="93"/>
      <c r="X32" s="93"/>
      <c r="Y32" s="93"/>
      <c r="Z32" s="93"/>
      <c r="AA32" s="93"/>
      <c r="AB32" s="93"/>
      <c r="AC32" s="93"/>
      <c r="AD32" s="93"/>
      <c r="AE32" s="93">
        <v>192.5</v>
      </c>
      <c r="AF32" s="93"/>
      <c r="AG32" s="93"/>
      <c r="AH32" s="124"/>
      <c r="AI32" s="120" t="s">
        <v>250</v>
      </c>
      <c r="AJ32" s="120" t="s">
        <v>264</v>
      </c>
      <c r="AK32" s="120"/>
    </row>
    <row r="33" spans="2:37" ht="14.25" customHeight="1" x14ac:dyDescent="0.3">
      <c r="B33" s="87" t="s">
        <v>265</v>
      </c>
      <c r="C33" s="99">
        <v>2018</v>
      </c>
      <c r="D33" s="87" t="s">
        <v>249</v>
      </c>
      <c r="E33" s="87" t="s">
        <v>235</v>
      </c>
      <c r="F33" s="87" t="s">
        <v>64</v>
      </c>
      <c r="G33" s="99">
        <v>2018</v>
      </c>
      <c r="H33" s="97">
        <v>201</v>
      </c>
      <c r="I33" s="97">
        <v>0</v>
      </c>
      <c r="J33" s="93"/>
      <c r="K33" s="93"/>
      <c r="L33" s="93"/>
      <c r="M33" s="93"/>
      <c r="N33" s="93"/>
      <c r="O33" s="93"/>
      <c r="P33" s="93"/>
      <c r="Q33" s="93"/>
      <c r="R33" s="93"/>
      <c r="S33" s="98">
        <v>201</v>
      </c>
      <c r="T33" s="93"/>
      <c r="U33" s="93"/>
      <c r="V33" s="93"/>
      <c r="W33" s="93"/>
      <c r="X33" s="93"/>
      <c r="Y33" s="93"/>
      <c r="Z33" s="93"/>
      <c r="AA33" s="93"/>
      <c r="AB33" s="93"/>
      <c r="AC33" s="93"/>
      <c r="AD33" s="93"/>
      <c r="AE33" s="93">
        <v>201</v>
      </c>
      <c r="AF33" s="93"/>
      <c r="AG33" s="93"/>
      <c r="AH33" s="124"/>
      <c r="AI33" s="120" t="s">
        <v>258</v>
      </c>
      <c r="AJ33" s="120"/>
      <c r="AK33" s="120"/>
    </row>
    <row r="34" spans="2:37" ht="14.25" customHeight="1" x14ac:dyDescent="0.3">
      <c r="B34" s="87" t="s">
        <v>266</v>
      </c>
      <c r="C34" s="99">
        <v>2018</v>
      </c>
      <c r="D34" s="87" t="s">
        <v>249</v>
      </c>
      <c r="E34" s="87" t="s">
        <v>235</v>
      </c>
      <c r="F34" s="87" t="s">
        <v>63</v>
      </c>
      <c r="G34" s="99" t="s">
        <v>63</v>
      </c>
      <c r="H34" s="97">
        <v>10</v>
      </c>
      <c r="I34" s="97">
        <v>0</v>
      </c>
      <c r="J34" s="93"/>
      <c r="K34" s="93"/>
      <c r="L34" s="93"/>
      <c r="M34" s="93"/>
      <c r="N34" s="93"/>
      <c r="O34" s="93"/>
      <c r="P34" s="93"/>
      <c r="Q34" s="93"/>
      <c r="R34" s="93"/>
      <c r="S34" s="98">
        <v>10</v>
      </c>
      <c r="T34" s="93"/>
      <c r="U34" s="93"/>
      <c r="V34" s="93"/>
      <c r="W34" s="93"/>
      <c r="X34" s="93"/>
      <c r="Y34" s="93"/>
      <c r="Z34" s="93"/>
      <c r="AA34" s="93"/>
      <c r="AB34" s="93"/>
      <c r="AC34" s="93"/>
      <c r="AD34" s="93">
        <v>10</v>
      </c>
      <c r="AE34" s="93"/>
      <c r="AF34" s="93"/>
      <c r="AG34" s="93"/>
      <c r="AH34" s="124"/>
      <c r="AI34" s="120" t="s">
        <v>258</v>
      </c>
      <c r="AJ34" s="120"/>
      <c r="AK34" s="120"/>
    </row>
    <row r="35" spans="2:37" ht="14.25" customHeight="1" x14ac:dyDescent="0.3">
      <c r="B35" s="87" t="s">
        <v>267</v>
      </c>
      <c r="C35" s="99">
        <v>2018</v>
      </c>
      <c r="D35" s="87" t="s">
        <v>249</v>
      </c>
      <c r="E35" s="87" t="s">
        <v>235</v>
      </c>
      <c r="F35" s="87" t="s">
        <v>63</v>
      </c>
      <c r="G35" s="99" t="s">
        <v>63</v>
      </c>
      <c r="H35" s="97">
        <v>10</v>
      </c>
      <c r="I35" s="97">
        <v>0</v>
      </c>
      <c r="J35" s="93"/>
      <c r="K35" s="93"/>
      <c r="L35" s="93"/>
      <c r="M35" s="93"/>
      <c r="N35" s="93"/>
      <c r="O35" s="93"/>
      <c r="P35" s="93"/>
      <c r="Q35" s="93"/>
      <c r="R35" s="93"/>
      <c r="S35" s="98">
        <v>10</v>
      </c>
      <c r="T35" s="93"/>
      <c r="U35" s="93"/>
      <c r="V35" s="93"/>
      <c r="W35" s="93"/>
      <c r="X35" s="93"/>
      <c r="Y35" s="93"/>
      <c r="Z35" s="93"/>
      <c r="AA35" s="93"/>
      <c r="AB35" s="93"/>
      <c r="AC35" s="93"/>
      <c r="AD35" s="93">
        <v>10</v>
      </c>
      <c r="AE35" s="93"/>
      <c r="AF35" s="93"/>
      <c r="AG35" s="93"/>
      <c r="AH35" s="124"/>
      <c r="AI35" s="120" t="s">
        <v>258</v>
      </c>
      <c r="AJ35" s="120"/>
      <c r="AK35" s="120"/>
    </row>
    <row r="36" spans="2:37" ht="14.25" customHeight="1" x14ac:dyDescent="0.3">
      <c r="B36" s="87" t="s">
        <v>268</v>
      </c>
      <c r="C36" s="99">
        <v>2018</v>
      </c>
      <c r="D36" s="87" t="s">
        <v>249</v>
      </c>
      <c r="E36" s="87" t="s">
        <v>235</v>
      </c>
      <c r="F36" s="87" t="s">
        <v>63</v>
      </c>
      <c r="G36" s="99" t="s">
        <v>63</v>
      </c>
      <c r="H36" s="97">
        <v>126</v>
      </c>
      <c r="I36" s="97">
        <v>0</v>
      </c>
      <c r="J36" s="93"/>
      <c r="K36" s="93"/>
      <c r="L36" s="93"/>
      <c r="M36" s="93"/>
      <c r="N36" s="93"/>
      <c r="O36" s="93"/>
      <c r="P36" s="93"/>
      <c r="Q36" s="93"/>
      <c r="R36" s="93"/>
      <c r="S36" s="98">
        <v>126</v>
      </c>
      <c r="T36" s="93"/>
      <c r="U36" s="93"/>
      <c r="V36" s="93"/>
      <c r="W36" s="93"/>
      <c r="X36" s="93"/>
      <c r="Y36" s="93"/>
      <c r="Z36" s="93"/>
      <c r="AA36" s="93"/>
      <c r="AB36" s="93"/>
      <c r="AC36" s="93"/>
      <c r="AD36" s="93"/>
      <c r="AE36" s="93">
        <v>126</v>
      </c>
      <c r="AF36" s="93"/>
      <c r="AG36" s="93"/>
      <c r="AH36" s="124"/>
      <c r="AI36" s="120" t="s">
        <v>269</v>
      </c>
      <c r="AJ36" s="120"/>
      <c r="AK36" s="120"/>
    </row>
    <row r="37" spans="2:37" ht="14.25" customHeight="1" x14ac:dyDescent="0.3">
      <c r="B37" s="87" t="s">
        <v>270</v>
      </c>
      <c r="C37" s="99">
        <v>2018</v>
      </c>
      <c r="D37" s="87" t="s">
        <v>238</v>
      </c>
      <c r="E37" s="87" t="s">
        <v>235</v>
      </c>
      <c r="F37" s="87" t="s">
        <v>63</v>
      </c>
      <c r="G37" s="99" t="s">
        <v>63</v>
      </c>
      <c r="H37" s="97">
        <v>507</v>
      </c>
      <c r="I37" s="97">
        <v>0</v>
      </c>
      <c r="J37" s="93"/>
      <c r="K37" s="93"/>
      <c r="L37" s="93"/>
      <c r="M37" s="93"/>
      <c r="N37" s="93"/>
      <c r="O37" s="93"/>
      <c r="P37" s="93"/>
      <c r="Q37" s="93"/>
      <c r="R37" s="93"/>
      <c r="S37" s="98">
        <v>507</v>
      </c>
      <c r="T37" s="93"/>
      <c r="U37" s="93"/>
      <c r="V37" s="93"/>
      <c r="W37" s="93"/>
      <c r="X37" s="93"/>
      <c r="Y37" s="93"/>
      <c r="Z37" s="93"/>
      <c r="AA37" s="93"/>
      <c r="AB37" s="93"/>
      <c r="AC37" s="93"/>
      <c r="AD37" s="93"/>
      <c r="AE37" s="93">
        <v>507</v>
      </c>
      <c r="AF37" s="93"/>
      <c r="AG37" s="93"/>
      <c r="AH37" s="124"/>
      <c r="AI37" s="120" t="s">
        <v>269</v>
      </c>
      <c r="AJ37" s="120"/>
      <c r="AK37" s="120"/>
    </row>
    <row r="38" spans="2:37" ht="14.25" customHeight="1" x14ac:dyDescent="0.3">
      <c r="B38" s="87" t="s">
        <v>271</v>
      </c>
      <c r="C38" s="99">
        <v>2018</v>
      </c>
      <c r="D38" s="87" t="s">
        <v>272</v>
      </c>
      <c r="E38" s="87" t="s">
        <v>235</v>
      </c>
      <c r="F38" s="87" t="s">
        <v>63</v>
      </c>
      <c r="G38" s="99" t="s">
        <v>63</v>
      </c>
      <c r="H38" s="97">
        <v>462</v>
      </c>
      <c r="I38" s="97">
        <v>0</v>
      </c>
      <c r="J38" s="93"/>
      <c r="K38" s="93"/>
      <c r="L38" s="93"/>
      <c r="M38" s="93"/>
      <c r="N38" s="93"/>
      <c r="O38" s="93"/>
      <c r="P38" s="93"/>
      <c r="Q38" s="93"/>
      <c r="R38" s="93"/>
      <c r="S38" s="98">
        <v>462</v>
      </c>
      <c r="T38" s="93"/>
      <c r="U38" s="93"/>
      <c r="V38" s="93"/>
      <c r="W38" s="93"/>
      <c r="X38" s="93"/>
      <c r="Y38" s="93"/>
      <c r="Z38" s="93"/>
      <c r="AA38" s="93"/>
      <c r="AB38" s="93"/>
      <c r="AC38" s="93"/>
      <c r="AD38" s="93"/>
      <c r="AE38" s="93">
        <v>462</v>
      </c>
      <c r="AF38" s="93"/>
      <c r="AG38" s="93"/>
      <c r="AH38" s="124"/>
      <c r="AI38" s="120" t="s">
        <v>269</v>
      </c>
      <c r="AJ38" s="120"/>
      <c r="AK38" s="120"/>
    </row>
    <row r="39" spans="2:37" ht="14.25" customHeight="1" x14ac:dyDescent="0.3">
      <c r="B39" s="87" t="s">
        <v>273</v>
      </c>
      <c r="C39" s="99">
        <v>2018</v>
      </c>
      <c r="D39" s="87" t="s">
        <v>234</v>
      </c>
      <c r="E39" s="87" t="s">
        <v>235</v>
      </c>
      <c r="F39" s="87" t="s">
        <v>63</v>
      </c>
      <c r="G39" s="99" t="s">
        <v>63</v>
      </c>
      <c r="H39" s="97">
        <v>325</v>
      </c>
      <c r="I39" s="97">
        <v>0</v>
      </c>
      <c r="J39" s="93"/>
      <c r="K39" s="93"/>
      <c r="L39" s="93"/>
      <c r="M39" s="93"/>
      <c r="N39" s="93"/>
      <c r="O39" s="93"/>
      <c r="P39" s="93"/>
      <c r="Q39" s="93"/>
      <c r="R39" s="93"/>
      <c r="S39" s="98">
        <v>325</v>
      </c>
      <c r="T39" s="93"/>
      <c r="U39" s="93"/>
      <c r="V39" s="93"/>
      <c r="W39" s="93"/>
      <c r="X39" s="93"/>
      <c r="Y39" s="93"/>
      <c r="Z39" s="93"/>
      <c r="AA39" s="93"/>
      <c r="AB39" s="93"/>
      <c r="AC39" s="93"/>
      <c r="AD39" s="93"/>
      <c r="AE39" s="93">
        <v>325</v>
      </c>
      <c r="AF39" s="93"/>
      <c r="AG39" s="93"/>
      <c r="AH39" s="124"/>
      <c r="AI39" s="120" t="s">
        <v>269</v>
      </c>
      <c r="AJ39" s="120"/>
      <c r="AK39" s="120"/>
    </row>
    <row r="40" spans="2:37" ht="14.25" customHeight="1" x14ac:dyDescent="0.3">
      <c r="B40" s="87" t="s">
        <v>274</v>
      </c>
      <c r="C40" s="99">
        <v>2018</v>
      </c>
      <c r="D40" s="87" t="s">
        <v>238</v>
      </c>
      <c r="E40" s="87" t="s">
        <v>235</v>
      </c>
      <c r="F40" s="87" t="s">
        <v>63</v>
      </c>
      <c r="G40" s="99" t="s">
        <v>63</v>
      </c>
      <c r="H40" s="97">
        <v>353</v>
      </c>
      <c r="I40" s="97">
        <v>0</v>
      </c>
      <c r="J40" s="93"/>
      <c r="K40" s="93"/>
      <c r="L40" s="93"/>
      <c r="M40" s="93"/>
      <c r="N40" s="93"/>
      <c r="O40" s="93"/>
      <c r="P40" s="93"/>
      <c r="Q40" s="93"/>
      <c r="R40" s="93"/>
      <c r="S40" s="98">
        <v>353</v>
      </c>
      <c r="T40" s="93"/>
      <c r="U40" s="93"/>
      <c r="V40" s="93"/>
      <c r="W40" s="93"/>
      <c r="X40" s="93"/>
      <c r="Y40" s="93"/>
      <c r="Z40" s="93"/>
      <c r="AA40" s="93"/>
      <c r="AB40" s="93"/>
      <c r="AC40" s="93"/>
      <c r="AD40" s="93"/>
      <c r="AE40" s="93">
        <v>353</v>
      </c>
      <c r="AF40" s="93"/>
      <c r="AG40" s="93"/>
      <c r="AH40" s="124"/>
      <c r="AI40" s="120" t="s">
        <v>269</v>
      </c>
      <c r="AJ40" s="120"/>
      <c r="AK40" s="120"/>
    </row>
    <row r="41" spans="2:37" ht="14.25" customHeight="1" x14ac:dyDescent="0.3">
      <c r="B41" s="87" t="s">
        <v>275</v>
      </c>
      <c r="C41" s="99">
        <v>2019</v>
      </c>
      <c r="D41" s="87" t="s">
        <v>276</v>
      </c>
      <c r="E41" s="87" t="s">
        <v>235</v>
      </c>
      <c r="F41" s="87" t="s">
        <v>63</v>
      </c>
      <c r="G41" s="99" t="s">
        <v>63</v>
      </c>
      <c r="H41" s="97">
        <v>57</v>
      </c>
      <c r="I41" s="97">
        <v>0</v>
      </c>
      <c r="J41" s="93"/>
      <c r="K41" s="93"/>
      <c r="L41" s="93"/>
      <c r="M41" s="93"/>
      <c r="N41" s="93"/>
      <c r="O41" s="93"/>
      <c r="P41" s="93"/>
      <c r="Q41" s="93"/>
      <c r="R41" s="93"/>
      <c r="S41" s="98">
        <v>57</v>
      </c>
      <c r="T41" s="93"/>
      <c r="U41" s="93"/>
      <c r="V41" s="93"/>
      <c r="W41" s="93"/>
      <c r="X41" s="93"/>
      <c r="Y41" s="93"/>
      <c r="Z41" s="93"/>
      <c r="AA41" s="93"/>
      <c r="AB41" s="93"/>
      <c r="AC41" s="93"/>
      <c r="AD41" s="93"/>
      <c r="AE41" s="93">
        <v>57</v>
      </c>
      <c r="AF41" s="93"/>
      <c r="AG41" s="93"/>
      <c r="AH41" s="124"/>
      <c r="AI41" s="120" t="s">
        <v>258</v>
      </c>
      <c r="AJ41" s="120"/>
      <c r="AK41" s="120"/>
    </row>
    <row r="42" spans="2:37" ht="14.25" customHeight="1" x14ac:dyDescent="0.3">
      <c r="B42" s="87" t="s">
        <v>277</v>
      </c>
      <c r="C42" s="99">
        <v>2019</v>
      </c>
      <c r="D42" s="87" t="s">
        <v>249</v>
      </c>
      <c r="E42" s="87" t="s">
        <v>235</v>
      </c>
      <c r="F42" s="87" t="s">
        <v>63</v>
      </c>
      <c r="G42" s="99" t="s">
        <v>63</v>
      </c>
      <c r="H42" s="97">
        <v>371</v>
      </c>
      <c r="I42" s="97">
        <v>0</v>
      </c>
      <c r="J42" s="93"/>
      <c r="K42" s="93"/>
      <c r="L42" s="93"/>
      <c r="M42" s="93"/>
      <c r="N42" s="93"/>
      <c r="O42" s="93"/>
      <c r="P42" s="93"/>
      <c r="Q42" s="93"/>
      <c r="R42" s="93"/>
      <c r="S42" s="98">
        <v>371</v>
      </c>
      <c r="T42" s="93"/>
      <c r="U42" s="93"/>
      <c r="V42" s="93"/>
      <c r="W42" s="93"/>
      <c r="X42" s="93"/>
      <c r="Y42" s="93"/>
      <c r="Z42" s="93"/>
      <c r="AA42" s="93"/>
      <c r="AB42" s="93"/>
      <c r="AC42" s="93"/>
      <c r="AD42" s="93"/>
      <c r="AE42" s="93">
        <v>371</v>
      </c>
      <c r="AF42" s="93"/>
      <c r="AG42" s="93"/>
      <c r="AH42" s="124"/>
      <c r="AI42" s="120" t="s">
        <v>258</v>
      </c>
      <c r="AJ42" s="120"/>
      <c r="AK42" s="120"/>
    </row>
    <row r="43" spans="2:37" ht="14.25" customHeight="1" x14ac:dyDescent="0.3">
      <c r="B43" s="87" t="s">
        <v>278</v>
      </c>
      <c r="C43" s="99">
        <v>2019</v>
      </c>
      <c r="D43" s="87" t="s">
        <v>249</v>
      </c>
      <c r="E43" s="87" t="s">
        <v>235</v>
      </c>
      <c r="F43" s="87" t="s">
        <v>63</v>
      </c>
      <c r="G43" s="99" t="s">
        <v>63</v>
      </c>
      <c r="H43" s="97">
        <v>275</v>
      </c>
      <c r="I43" s="97">
        <v>0</v>
      </c>
      <c r="J43" s="93"/>
      <c r="K43" s="93"/>
      <c r="L43" s="93"/>
      <c r="M43" s="93"/>
      <c r="N43" s="93"/>
      <c r="O43" s="93"/>
      <c r="P43" s="93"/>
      <c r="Q43" s="93"/>
      <c r="R43" s="93"/>
      <c r="S43" s="98">
        <v>275</v>
      </c>
      <c r="T43" s="93"/>
      <c r="U43" s="93"/>
      <c r="V43" s="93"/>
      <c r="W43" s="93"/>
      <c r="X43" s="93"/>
      <c r="Y43" s="93"/>
      <c r="Z43" s="93"/>
      <c r="AA43" s="93"/>
      <c r="AB43" s="93"/>
      <c r="AC43" s="93"/>
      <c r="AD43" s="93"/>
      <c r="AE43" s="93">
        <v>275</v>
      </c>
      <c r="AF43" s="93"/>
      <c r="AG43" s="93"/>
      <c r="AH43" s="124"/>
      <c r="AI43" s="120" t="s">
        <v>258</v>
      </c>
      <c r="AJ43" s="120"/>
      <c r="AK43" s="120"/>
    </row>
    <row r="44" spans="2:37" ht="14.25" customHeight="1" x14ac:dyDescent="0.3">
      <c r="B44" s="87" t="s">
        <v>279</v>
      </c>
      <c r="C44" s="99">
        <v>2019</v>
      </c>
      <c r="D44" s="87" t="s">
        <v>249</v>
      </c>
      <c r="E44" s="87" t="s">
        <v>235</v>
      </c>
      <c r="F44" s="87" t="s">
        <v>63</v>
      </c>
      <c r="G44" s="99" t="s">
        <v>63</v>
      </c>
      <c r="H44" s="97">
        <v>100</v>
      </c>
      <c r="I44" s="97">
        <v>0</v>
      </c>
      <c r="J44" s="93"/>
      <c r="K44" s="93"/>
      <c r="L44" s="93"/>
      <c r="M44" s="93"/>
      <c r="N44" s="93"/>
      <c r="O44" s="93"/>
      <c r="P44" s="93"/>
      <c r="Q44" s="93"/>
      <c r="R44" s="93"/>
      <c r="S44" s="98">
        <v>100</v>
      </c>
      <c r="T44" s="93"/>
      <c r="U44" s="93"/>
      <c r="V44" s="93"/>
      <c r="W44" s="93"/>
      <c r="X44" s="93"/>
      <c r="Y44" s="93"/>
      <c r="Z44" s="93"/>
      <c r="AA44" s="93"/>
      <c r="AB44" s="93"/>
      <c r="AC44" s="93"/>
      <c r="AD44" s="93">
        <v>100</v>
      </c>
      <c r="AE44" s="93"/>
      <c r="AF44" s="93"/>
      <c r="AG44" s="93"/>
      <c r="AH44" s="124"/>
      <c r="AI44" s="120" t="s">
        <v>258</v>
      </c>
      <c r="AJ44" s="120"/>
      <c r="AK44" s="120"/>
    </row>
    <row r="45" spans="2:37" ht="14.25" customHeight="1" x14ac:dyDescent="0.3">
      <c r="B45" s="87" t="s">
        <v>280</v>
      </c>
      <c r="C45" s="99">
        <v>2020</v>
      </c>
      <c r="D45" s="87" t="s">
        <v>281</v>
      </c>
      <c r="E45" s="87" t="s">
        <v>235</v>
      </c>
      <c r="F45" s="87" t="s">
        <v>63</v>
      </c>
      <c r="G45" s="99" t="s">
        <v>63</v>
      </c>
      <c r="H45" s="97">
        <v>7</v>
      </c>
      <c r="I45" s="97">
        <v>0</v>
      </c>
      <c r="J45" s="93"/>
      <c r="K45" s="93"/>
      <c r="L45" s="93"/>
      <c r="M45" s="93"/>
      <c r="N45" s="93"/>
      <c r="O45" s="93"/>
      <c r="P45" s="93"/>
      <c r="Q45" s="93"/>
      <c r="R45" s="93"/>
      <c r="S45" s="98">
        <v>7</v>
      </c>
      <c r="T45" s="93"/>
      <c r="U45" s="93"/>
      <c r="V45" s="93"/>
      <c r="W45" s="93"/>
      <c r="X45" s="93"/>
      <c r="Y45" s="93"/>
      <c r="Z45" s="93"/>
      <c r="AA45" s="93"/>
      <c r="AB45" s="93"/>
      <c r="AC45" s="93"/>
      <c r="AD45" s="93"/>
      <c r="AE45" s="93">
        <v>7</v>
      </c>
      <c r="AF45" s="93"/>
      <c r="AG45" s="93"/>
      <c r="AH45" s="124"/>
      <c r="AI45" s="120" t="s">
        <v>258</v>
      </c>
      <c r="AJ45" s="120"/>
      <c r="AK45" s="120"/>
    </row>
    <row r="46" spans="2:37" ht="14.25" customHeight="1" x14ac:dyDescent="0.3">
      <c r="B46" s="87" t="s">
        <v>282</v>
      </c>
      <c r="C46" s="99">
        <v>2020</v>
      </c>
      <c r="D46" s="87" t="s">
        <v>234</v>
      </c>
      <c r="E46" s="87" t="s">
        <v>235</v>
      </c>
      <c r="F46" s="87" t="s">
        <v>63</v>
      </c>
      <c r="G46" s="99" t="s">
        <v>63</v>
      </c>
      <c r="H46" s="97">
        <v>7</v>
      </c>
      <c r="I46" s="97">
        <v>0</v>
      </c>
      <c r="J46" s="93"/>
      <c r="K46" s="93"/>
      <c r="L46" s="93"/>
      <c r="M46" s="93"/>
      <c r="N46" s="93"/>
      <c r="O46" s="93"/>
      <c r="P46" s="93"/>
      <c r="Q46" s="93"/>
      <c r="R46" s="93"/>
      <c r="S46" s="98">
        <v>7</v>
      </c>
      <c r="T46" s="93"/>
      <c r="U46" s="93"/>
      <c r="V46" s="93"/>
      <c r="W46" s="93"/>
      <c r="X46" s="93"/>
      <c r="Y46" s="93"/>
      <c r="Z46" s="93"/>
      <c r="AA46" s="93"/>
      <c r="AB46" s="93"/>
      <c r="AC46" s="93"/>
      <c r="AD46" s="93"/>
      <c r="AE46" s="93">
        <v>7</v>
      </c>
      <c r="AF46" s="93"/>
      <c r="AG46" s="93"/>
      <c r="AH46" s="124"/>
      <c r="AI46" s="120" t="s">
        <v>258</v>
      </c>
      <c r="AJ46" s="120"/>
      <c r="AK46" s="120"/>
    </row>
    <row r="47" spans="2:37" ht="14.25" customHeight="1" x14ac:dyDescent="0.3">
      <c r="B47" s="87" t="s">
        <v>283</v>
      </c>
      <c r="C47" s="99">
        <v>2021</v>
      </c>
      <c r="D47" s="87" t="s">
        <v>284</v>
      </c>
      <c r="E47" s="87" t="s">
        <v>235</v>
      </c>
      <c r="F47" s="87" t="s">
        <v>63</v>
      </c>
      <c r="G47" s="99" t="s">
        <v>63</v>
      </c>
      <c r="H47" s="97">
        <v>474</v>
      </c>
      <c r="I47" s="97">
        <v>0</v>
      </c>
      <c r="J47" s="93"/>
      <c r="K47" s="93"/>
      <c r="L47" s="93"/>
      <c r="M47" s="93"/>
      <c r="N47" s="93"/>
      <c r="O47" s="93"/>
      <c r="P47" s="93"/>
      <c r="Q47" s="93"/>
      <c r="R47" s="93"/>
      <c r="S47" s="98">
        <v>474</v>
      </c>
      <c r="T47" s="93"/>
      <c r="U47" s="93"/>
      <c r="V47" s="93"/>
      <c r="W47" s="93"/>
      <c r="X47" s="93"/>
      <c r="Y47" s="93"/>
      <c r="Z47" s="93"/>
      <c r="AA47" s="93"/>
      <c r="AB47" s="93"/>
      <c r="AC47" s="93"/>
      <c r="AD47" s="93"/>
      <c r="AE47" s="93">
        <v>474</v>
      </c>
      <c r="AF47" s="93"/>
      <c r="AG47" s="93"/>
      <c r="AH47" s="124"/>
      <c r="AI47" s="120" t="s">
        <v>258</v>
      </c>
      <c r="AJ47" s="120"/>
      <c r="AK47" s="120"/>
    </row>
    <row r="48" spans="2:37" ht="14.25" customHeight="1" x14ac:dyDescent="0.3">
      <c r="B48" s="87" t="s">
        <v>285</v>
      </c>
      <c r="C48" s="99">
        <v>2021</v>
      </c>
      <c r="D48" s="87" t="s">
        <v>244</v>
      </c>
      <c r="E48" s="87" t="s">
        <v>246</v>
      </c>
      <c r="F48" s="87" t="s">
        <v>63</v>
      </c>
      <c r="G48" s="99" t="s">
        <v>286</v>
      </c>
      <c r="H48" s="97">
        <v>140</v>
      </c>
      <c r="I48" s="97">
        <v>0</v>
      </c>
      <c r="J48" s="93"/>
      <c r="K48" s="93"/>
      <c r="L48" s="93"/>
      <c r="M48" s="93"/>
      <c r="N48" s="93"/>
      <c r="O48" s="93"/>
      <c r="P48" s="93"/>
      <c r="Q48" s="93"/>
      <c r="R48" s="93"/>
      <c r="S48" s="98">
        <v>140</v>
      </c>
      <c r="T48" s="93"/>
      <c r="U48" s="93">
        <v>140</v>
      </c>
      <c r="V48" s="93"/>
      <c r="W48" s="93"/>
      <c r="X48" s="93"/>
      <c r="Y48" s="93"/>
      <c r="Z48" s="93"/>
      <c r="AA48" s="93"/>
      <c r="AB48" s="93"/>
      <c r="AC48" s="93"/>
      <c r="AD48" s="93"/>
      <c r="AE48" s="93"/>
      <c r="AF48" s="93"/>
      <c r="AG48" s="93"/>
      <c r="AH48" s="124"/>
      <c r="AI48" s="120"/>
      <c r="AJ48" s="120"/>
      <c r="AK48" s="120"/>
    </row>
  </sheetData>
  <protectedRanges>
    <protectedRange sqref="AI14:AK48" name="Bronnen1"/>
    <protectedRange sqref="T14:AG48 J14:R48" name="Bereik2"/>
    <protectedRange sqref="B14:G48" name="Bereik1"/>
  </protectedRanges>
  <customSheetViews>
    <customSheetView guid="{BC2B4C45-54C8-47E0-BDC7-F88B8CF171DE}">
      <selection activeCell="L44" sqref="L44"/>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23"/>
  <sheetViews>
    <sheetView zoomScaleNormal="100" workbookViewId="0"/>
  </sheetViews>
  <sheetFormatPr defaultColWidth="9.28515625" defaultRowHeight="14.25" customHeight="1" x14ac:dyDescent="0.3"/>
  <cols>
    <col min="1" max="1" width="2.85546875" style="125" customWidth="1"/>
    <col min="2" max="2" width="35.7109375" style="125" customWidth="1"/>
    <col min="3" max="3" width="9.85546875" style="125" bestFit="1" customWidth="1"/>
    <col min="4" max="4" width="5.42578125" style="125" bestFit="1" customWidth="1"/>
    <col min="5" max="5" width="12.42578125" style="125" customWidth="1"/>
    <col min="6" max="6" width="14.42578125" style="125" customWidth="1"/>
    <col min="7" max="7" width="8.7109375" style="125" customWidth="1"/>
    <col min="8" max="8" width="7.85546875" style="125" customWidth="1"/>
    <col min="9" max="9" width="12.28515625" style="125" customWidth="1"/>
    <col min="10" max="12" width="6.85546875" style="125" customWidth="1"/>
    <col min="13" max="13" width="9.28515625" style="125" customWidth="1"/>
    <col min="14" max="14" width="7.42578125" style="125" customWidth="1"/>
    <col min="15" max="15" width="4.85546875" style="125" customWidth="1"/>
    <col min="16" max="16" width="8.85546875" style="125" customWidth="1"/>
    <col min="17" max="17" width="7.85546875" style="125" customWidth="1"/>
    <col min="18" max="18" width="9.28515625" style="125"/>
    <col min="19" max="19" width="14.28515625" style="125" customWidth="1"/>
    <col min="20" max="20" width="10.85546875" style="125" customWidth="1"/>
    <col min="21" max="21" width="10.7109375" style="125" customWidth="1"/>
    <col min="22" max="22" width="8" style="125" customWidth="1"/>
    <col min="23" max="23" width="8.140625" style="125" customWidth="1"/>
    <col min="24" max="24" width="9.28515625" style="125"/>
    <col min="25" max="25" width="15.42578125" style="125" customWidth="1"/>
    <col min="26" max="26" width="18.28515625" style="125" customWidth="1"/>
    <col min="27" max="28" width="15.42578125" style="125" customWidth="1"/>
    <col min="29" max="29" width="12.7109375" style="125" customWidth="1"/>
    <col min="30" max="30" width="4.85546875" style="125" customWidth="1"/>
    <col min="31" max="32" width="5.85546875" style="125" customWidth="1"/>
    <col min="33" max="33" width="12" style="125" customWidth="1"/>
    <col min="34" max="34" width="2.85546875" style="125" customWidth="1"/>
    <col min="35" max="16384" width="9.28515625" style="125"/>
  </cols>
  <sheetData>
    <row r="2" spans="1:41" ht="14.25" customHeight="1" x14ac:dyDescent="0.3">
      <c r="B2" s="48" t="s">
        <v>165</v>
      </c>
      <c r="C2" s="49"/>
      <c r="D2" s="49"/>
      <c r="E2" s="49"/>
      <c r="F2" s="49"/>
      <c r="G2" s="49"/>
      <c r="H2" s="49"/>
      <c r="I2" s="49"/>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96"/>
    </row>
    <row r="3" spans="1:41" ht="14.25" customHeight="1" x14ac:dyDescent="0.3">
      <c r="B3" s="89"/>
      <c r="C3" s="123"/>
      <c r="D3" s="123"/>
      <c r="E3" s="123"/>
      <c r="F3" s="123"/>
      <c r="G3" s="123"/>
      <c r="H3" s="123"/>
      <c r="I3" s="123"/>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2" customFormat="1" ht="14.25" customHeight="1" x14ac:dyDescent="0.3">
      <c r="B4" s="52" t="s">
        <v>102</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6"/>
    </row>
    <row r="5" spans="1:41" s="122" customFormat="1" ht="14.25" customHeight="1" x14ac:dyDescent="0.3">
      <c r="B5" s="74" t="s">
        <v>213</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2" customFormat="1" ht="14.25" customHeight="1" x14ac:dyDescent="0.3">
      <c r="B6" s="74" t="s">
        <v>103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2" customFormat="1" ht="14.25" customHeight="1" x14ac:dyDescent="0.3">
      <c r="B7" s="74" t="s">
        <v>104</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9"/>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216</v>
      </c>
      <c r="D10" s="95" t="s">
        <v>40</v>
      </c>
      <c r="E10" s="95" t="s">
        <v>171</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207</v>
      </c>
      <c r="Z10" s="32" t="s">
        <v>208</v>
      </c>
      <c r="AA10" s="32" t="s">
        <v>209</v>
      </c>
      <c r="AB10" s="32" t="s">
        <v>210</v>
      </c>
      <c r="AC10" s="32" t="s">
        <v>25</v>
      </c>
      <c r="AD10" s="32" t="s">
        <v>21</v>
      </c>
      <c r="AE10" s="32" t="s">
        <v>172</v>
      </c>
      <c r="AF10" s="32" t="s">
        <v>173</v>
      </c>
      <c r="AG10" s="32" t="s">
        <v>26</v>
      </c>
      <c r="AH10" s="109"/>
      <c r="AI10" s="90" t="s">
        <v>10</v>
      </c>
      <c r="AJ10" s="90"/>
      <c r="AK10" s="90"/>
      <c r="AL10" s="112"/>
      <c r="AM10" s="112"/>
      <c r="AN10" s="112"/>
      <c r="AO10" s="112"/>
    </row>
    <row r="11" spans="1:41" ht="14.25" customHeight="1" x14ac:dyDescent="0.3">
      <c r="B11" s="87" t="s">
        <v>287</v>
      </c>
      <c r="C11" s="99">
        <v>1982</v>
      </c>
      <c r="D11" s="87" t="s">
        <v>234</v>
      </c>
      <c r="E11" s="87" t="s">
        <v>288</v>
      </c>
      <c r="F11" s="87" t="s">
        <v>289</v>
      </c>
      <c r="G11" s="99">
        <v>2015</v>
      </c>
      <c r="H11" s="97">
        <v>1275</v>
      </c>
      <c r="I11" s="97">
        <v>1275</v>
      </c>
      <c r="J11" s="93"/>
      <c r="K11" s="93"/>
      <c r="L11" s="93"/>
      <c r="M11" s="93"/>
      <c r="N11" s="93">
        <v>1275</v>
      </c>
      <c r="O11" s="93"/>
      <c r="P11" s="93"/>
      <c r="Q11" s="93"/>
      <c r="R11" s="93"/>
      <c r="S11" s="98">
        <v>0</v>
      </c>
      <c r="T11" s="93"/>
      <c r="U11" s="93"/>
      <c r="V11" s="93"/>
      <c r="W11" s="93"/>
      <c r="X11" s="93"/>
      <c r="Y11" s="93"/>
      <c r="Z11" s="93"/>
      <c r="AA11" s="93"/>
      <c r="AB11" s="93"/>
      <c r="AC11" s="93"/>
      <c r="AD11" s="93"/>
      <c r="AE11" s="93"/>
      <c r="AF11" s="93"/>
      <c r="AG11" s="93"/>
      <c r="AH11" s="124"/>
      <c r="AI11" s="120" t="s">
        <v>250</v>
      </c>
      <c r="AJ11" s="120"/>
      <c r="AK11" s="120"/>
      <c r="AL11" s="107"/>
      <c r="AM11" s="107"/>
      <c r="AN11" s="107"/>
      <c r="AO11" s="107"/>
    </row>
    <row r="12" spans="1:41" ht="14.25" customHeight="1" x14ac:dyDescent="0.3">
      <c r="B12" s="87" t="s">
        <v>290</v>
      </c>
      <c r="C12" s="99"/>
      <c r="D12" s="87" t="s">
        <v>276</v>
      </c>
      <c r="E12" s="87" t="s">
        <v>291</v>
      </c>
      <c r="F12" s="87" t="s">
        <v>292</v>
      </c>
      <c r="G12" s="99">
        <v>2015</v>
      </c>
      <c r="H12" s="97">
        <v>527</v>
      </c>
      <c r="I12" s="97">
        <v>0</v>
      </c>
      <c r="J12" s="93"/>
      <c r="K12" s="93"/>
      <c r="L12" s="93"/>
      <c r="M12" s="93"/>
      <c r="N12" s="93"/>
      <c r="O12" s="93"/>
      <c r="P12" s="93"/>
      <c r="Q12" s="93"/>
      <c r="R12" s="93"/>
      <c r="S12" s="98">
        <v>527</v>
      </c>
      <c r="T12" s="93"/>
      <c r="U12" s="93">
        <v>527</v>
      </c>
      <c r="V12" s="93"/>
      <c r="W12" s="93"/>
      <c r="X12" s="93"/>
      <c r="Y12" s="93"/>
      <c r="Z12" s="93"/>
      <c r="AA12" s="93"/>
      <c r="AB12" s="93"/>
      <c r="AC12" s="93"/>
      <c r="AD12" s="93"/>
      <c r="AE12" s="93"/>
      <c r="AF12" s="93"/>
      <c r="AG12" s="93"/>
      <c r="AH12" s="124"/>
      <c r="AI12" s="120" t="s">
        <v>250</v>
      </c>
      <c r="AJ12" s="120"/>
      <c r="AK12" s="120"/>
      <c r="AL12" s="107"/>
      <c r="AM12" s="107"/>
      <c r="AN12" s="107"/>
      <c r="AO12" s="107"/>
    </row>
    <row r="13" spans="1:41" ht="14.25" customHeight="1" x14ac:dyDescent="0.3">
      <c r="B13" s="87" t="s">
        <v>293</v>
      </c>
      <c r="C13" s="99"/>
      <c r="D13" s="87" t="s">
        <v>294</v>
      </c>
      <c r="E13" s="87" t="s">
        <v>291</v>
      </c>
      <c r="F13" s="87" t="s">
        <v>292</v>
      </c>
      <c r="G13" s="99">
        <v>2015</v>
      </c>
      <c r="H13" s="97">
        <v>3389</v>
      </c>
      <c r="I13" s="97">
        <v>2700</v>
      </c>
      <c r="J13" s="93"/>
      <c r="K13" s="93"/>
      <c r="L13" s="93">
        <v>2700</v>
      </c>
      <c r="M13" s="93"/>
      <c r="N13" s="93"/>
      <c r="O13" s="93"/>
      <c r="P13" s="93"/>
      <c r="Q13" s="93"/>
      <c r="R13" s="93"/>
      <c r="S13" s="98">
        <v>689</v>
      </c>
      <c r="T13" s="93"/>
      <c r="U13" s="93">
        <v>689</v>
      </c>
      <c r="V13" s="93"/>
      <c r="W13" s="93"/>
      <c r="X13" s="93"/>
      <c r="Y13" s="93"/>
      <c r="Z13" s="93"/>
      <c r="AA13" s="93"/>
      <c r="AB13" s="93"/>
      <c r="AC13" s="93"/>
      <c r="AD13" s="93"/>
      <c r="AE13" s="93"/>
      <c r="AF13" s="93"/>
      <c r="AG13" s="93"/>
      <c r="AH13" s="124"/>
      <c r="AI13" s="120" t="s">
        <v>250</v>
      </c>
      <c r="AJ13" s="120"/>
      <c r="AK13" s="120"/>
      <c r="AL13" s="107"/>
      <c r="AM13" s="107"/>
      <c r="AN13" s="107"/>
      <c r="AO13" s="107"/>
    </row>
    <row r="14" spans="1:41" ht="14.25" customHeight="1" x14ac:dyDescent="0.3">
      <c r="B14" s="87" t="s">
        <v>295</v>
      </c>
      <c r="C14" s="99"/>
      <c r="D14" s="87" t="s">
        <v>240</v>
      </c>
      <c r="E14" s="87" t="s">
        <v>296</v>
      </c>
      <c r="F14" s="87" t="s">
        <v>292</v>
      </c>
      <c r="G14" s="99">
        <v>2015</v>
      </c>
      <c r="H14" s="97">
        <v>95</v>
      </c>
      <c r="I14" s="97">
        <v>0</v>
      </c>
      <c r="J14" s="93"/>
      <c r="K14" s="93"/>
      <c r="L14" s="93"/>
      <c r="M14" s="93"/>
      <c r="N14" s="93"/>
      <c r="O14" s="93"/>
      <c r="P14" s="93"/>
      <c r="Q14" s="93"/>
      <c r="R14" s="93"/>
      <c r="S14" s="98">
        <v>95</v>
      </c>
      <c r="T14" s="93"/>
      <c r="U14" s="93"/>
      <c r="V14" s="93"/>
      <c r="W14" s="93"/>
      <c r="X14" s="93"/>
      <c r="Y14" s="93"/>
      <c r="Z14" s="93"/>
      <c r="AA14" s="93"/>
      <c r="AB14" s="93"/>
      <c r="AC14" s="93"/>
      <c r="AD14" s="93"/>
      <c r="AE14" s="93">
        <v>95</v>
      </c>
      <c r="AF14" s="93"/>
      <c r="AG14" s="93"/>
      <c r="AH14" s="124"/>
      <c r="AI14" s="120" t="s">
        <v>250</v>
      </c>
      <c r="AJ14" s="120"/>
      <c r="AK14" s="120"/>
      <c r="AL14" s="107"/>
      <c r="AM14" s="107"/>
      <c r="AN14" s="107"/>
      <c r="AO14" s="107"/>
    </row>
    <row r="15" spans="1:41" ht="14.25" customHeight="1" x14ac:dyDescent="0.3">
      <c r="B15" s="87" t="s">
        <v>297</v>
      </c>
      <c r="C15" s="99"/>
      <c r="D15" s="87" t="s">
        <v>234</v>
      </c>
      <c r="E15" s="87" t="s">
        <v>298</v>
      </c>
      <c r="F15" s="87" t="s">
        <v>289</v>
      </c>
      <c r="G15" s="99" t="s">
        <v>299</v>
      </c>
      <c r="H15" s="97">
        <v>2.5</v>
      </c>
      <c r="I15" s="97">
        <v>0</v>
      </c>
      <c r="J15" s="93"/>
      <c r="K15" s="93"/>
      <c r="L15" s="93"/>
      <c r="M15" s="93"/>
      <c r="N15" s="93"/>
      <c r="O15" s="93"/>
      <c r="P15" s="93"/>
      <c r="Q15" s="93"/>
      <c r="R15" s="93"/>
      <c r="S15" s="98">
        <v>2.5</v>
      </c>
      <c r="T15" s="93"/>
      <c r="U15" s="93"/>
      <c r="V15" s="93"/>
      <c r="W15" s="93"/>
      <c r="X15" s="93"/>
      <c r="Y15" s="93"/>
      <c r="Z15" s="93"/>
      <c r="AA15" s="93"/>
      <c r="AB15" s="93"/>
      <c r="AC15" s="93"/>
      <c r="AD15" s="93"/>
      <c r="AE15" s="93">
        <v>2.5</v>
      </c>
      <c r="AF15" s="93"/>
      <c r="AG15" s="93"/>
      <c r="AH15" s="124"/>
      <c r="AI15" s="120" t="s">
        <v>250</v>
      </c>
      <c r="AJ15" s="120"/>
      <c r="AK15" s="120"/>
      <c r="AL15" s="107"/>
      <c r="AM15" s="107"/>
      <c r="AN15" s="107"/>
      <c r="AO15" s="107"/>
    </row>
    <row r="16" spans="1:41" ht="14.25" customHeight="1" x14ac:dyDescent="0.3">
      <c r="B16" s="87" t="s">
        <v>300</v>
      </c>
      <c r="C16" s="99"/>
      <c r="D16" s="87" t="s">
        <v>234</v>
      </c>
      <c r="E16" s="87" t="s">
        <v>301</v>
      </c>
      <c r="F16" s="87" t="s">
        <v>289</v>
      </c>
      <c r="G16" s="99" t="s">
        <v>299</v>
      </c>
      <c r="H16" s="97">
        <v>0.67</v>
      </c>
      <c r="I16" s="97">
        <v>0</v>
      </c>
      <c r="J16" s="93"/>
      <c r="K16" s="93"/>
      <c r="L16" s="93"/>
      <c r="M16" s="93"/>
      <c r="N16" s="93"/>
      <c r="O16" s="93"/>
      <c r="P16" s="93"/>
      <c r="Q16" s="93"/>
      <c r="R16" s="93"/>
      <c r="S16" s="98">
        <v>0.67</v>
      </c>
      <c r="T16" s="93"/>
      <c r="U16" s="93"/>
      <c r="V16" s="93"/>
      <c r="W16" s="93"/>
      <c r="X16" s="93"/>
      <c r="Y16" s="93"/>
      <c r="Z16" s="93"/>
      <c r="AA16" s="93"/>
      <c r="AB16" s="93"/>
      <c r="AC16" s="93"/>
      <c r="AD16" s="93"/>
      <c r="AE16" s="93">
        <v>0.67</v>
      </c>
      <c r="AF16" s="93"/>
      <c r="AG16" s="93"/>
      <c r="AH16" s="124"/>
      <c r="AI16" s="120" t="s">
        <v>250</v>
      </c>
      <c r="AJ16" s="120"/>
      <c r="AK16" s="120"/>
    </row>
    <row r="17" spans="2:37" ht="14.25" customHeight="1" x14ac:dyDescent="0.3">
      <c r="B17" s="87" t="s">
        <v>302</v>
      </c>
      <c r="C17" s="99"/>
      <c r="D17" s="87" t="s">
        <v>234</v>
      </c>
      <c r="E17" s="87" t="s">
        <v>301</v>
      </c>
      <c r="F17" s="87" t="s">
        <v>289</v>
      </c>
      <c r="G17" s="99" t="s">
        <v>299</v>
      </c>
      <c r="H17" s="97">
        <v>0.67</v>
      </c>
      <c r="I17" s="97">
        <v>0</v>
      </c>
      <c r="J17" s="93"/>
      <c r="K17" s="93"/>
      <c r="L17" s="93"/>
      <c r="M17" s="93"/>
      <c r="N17" s="93"/>
      <c r="O17" s="93"/>
      <c r="P17" s="93"/>
      <c r="Q17" s="93"/>
      <c r="R17" s="93"/>
      <c r="S17" s="98">
        <v>0.67</v>
      </c>
      <c r="T17" s="93"/>
      <c r="U17" s="93"/>
      <c r="V17" s="93"/>
      <c r="W17" s="93"/>
      <c r="X17" s="93"/>
      <c r="Y17" s="93"/>
      <c r="Z17" s="93"/>
      <c r="AA17" s="93"/>
      <c r="AB17" s="93"/>
      <c r="AC17" s="93"/>
      <c r="AD17" s="93"/>
      <c r="AE17" s="93">
        <v>0.67</v>
      </c>
      <c r="AF17" s="93"/>
      <c r="AG17" s="93"/>
      <c r="AH17" s="124"/>
      <c r="AI17" s="120" t="s">
        <v>250</v>
      </c>
      <c r="AJ17" s="120"/>
      <c r="AK17" s="120"/>
    </row>
    <row r="18" spans="2:37" ht="14.25" customHeight="1" x14ac:dyDescent="0.3">
      <c r="B18" s="87" t="s">
        <v>303</v>
      </c>
      <c r="C18" s="99"/>
      <c r="D18" s="87" t="s">
        <v>234</v>
      </c>
      <c r="E18" s="87" t="s">
        <v>301</v>
      </c>
      <c r="F18" s="87" t="s">
        <v>289</v>
      </c>
      <c r="G18" s="99" t="s">
        <v>299</v>
      </c>
      <c r="H18" s="97">
        <v>0.67</v>
      </c>
      <c r="I18" s="97">
        <v>0</v>
      </c>
      <c r="J18" s="93"/>
      <c r="K18" s="93"/>
      <c r="L18" s="93"/>
      <c r="M18" s="93"/>
      <c r="N18" s="93"/>
      <c r="O18" s="93"/>
      <c r="P18" s="93"/>
      <c r="Q18" s="93"/>
      <c r="R18" s="93"/>
      <c r="S18" s="98">
        <v>0.67</v>
      </c>
      <c r="T18" s="93"/>
      <c r="U18" s="93"/>
      <c r="V18" s="93"/>
      <c r="W18" s="93"/>
      <c r="X18" s="93"/>
      <c r="Y18" s="93"/>
      <c r="Z18" s="93"/>
      <c r="AA18" s="93"/>
      <c r="AB18" s="93"/>
      <c r="AC18" s="93"/>
      <c r="AD18" s="93"/>
      <c r="AE18" s="93">
        <v>0.67</v>
      </c>
      <c r="AF18" s="93"/>
      <c r="AG18" s="93"/>
      <c r="AH18" s="124"/>
      <c r="AI18" s="120" t="s">
        <v>250</v>
      </c>
      <c r="AJ18" s="120"/>
      <c r="AK18" s="120"/>
    </row>
    <row r="19" spans="2:37" ht="14.25" customHeight="1" x14ac:dyDescent="0.3">
      <c r="B19" s="87" t="s">
        <v>304</v>
      </c>
      <c r="C19" s="99"/>
      <c r="D19" s="87" t="s">
        <v>234</v>
      </c>
      <c r="E19" s="87" t="s">
        <v>301</v>
      </c>
      <c r="F19" s="87" t="s">
        <v>289</v>
      </c>
      <c r="G19" s="99" t="s">
        <v>299</v>
      </c>
      <c r="H19" s="97">
        <v>0.67</v>
      </c>
      <c r="I19" s="97">
        <v>0</v>
      </c>
      <c r="J19" s="93"/>
      <c r="K19" s="93"/>
      <c r="L19" s="93"/>
      <c r="M19" s="93"/>
      <c r="N19" s="93"/>
      <c r="O19" s="93"/>
      <c r="P19" s="93"/>
      <c r="Q19" s="93"/>
      <c r="R19" s="93"/>
      <c r="S19" s="98">
        <v>0.67</v>
      </c>
      <c r="T19" s="93"/>
      <c r="U19" s="93"/>
      <c r="V19" s="93"/>
      <c r="W19" s="93"/>
      <c r="X19" s="93"/>
      <c r="Y19" s="93"/>
      <c r="Z19" s="93"/>
      <c r="AA19" s="93"/>
      <c r="AB19" s="93"/>
      <c r="AC19" s="93"/>
      <c r="AD19" s="93"/>
      <c r="AE19" s="93">
        <v>0.67</v>
      </c>
      <c r="AF19" s="93"/>
      <c r="AG19" s="93"/>
      <c r="AH19" s="124"/>
      <c r="AI19" s="120" t="s">
        <v>250</v>
      </c>
      <c r="AJ19" s="120"/>
      <c r="AK19" s="120"/>
    </row>
    <row r="20" spans="2:37" ht="14.25" customHeight="1" x14ac:dyDescent="0.3">
      <c r="B20" s="87" t="s">
        <v>305</v>
      </c>
      <c r="C20" s="99"/>
      <c r="D20" s="87" t="s">
        <v>234</v>
      </c>
      <c r="E20" s="87" t="s">
        <v>306</v>
      </c>
      <c r="F20" s="87" t="s">
        <v>289</v>
      </c>
      <c r="G20" s="99">
        <v>2017</v>
      </c>
      <c r="H20" s="97">
        <v>878</v>
      </c>
      <c r="I20" s="97">
        <v>878</v>
      </c>
      <c r="J20" s="93"/>
      <c r="K20" s="93"/>
      <c r="L20" s="93"/>
      <c r="M20" s="93"/>
      <c r="N20" s="93">
        <v>878</v>
      </c>
      <c r="O20" s="93"/>
      <c r="P20" s="93"/>
      <c r="Q20" s="93"/>
      <c r="R20" s="93"/>
      <c r="S20" s="98">
        <v>0</v>
      </c>
      <c r="T20" s="93"/>
      <c r="U20" s="93"/>
      <c r="V20" s="93"/>
      <c r="W20" s="93"/>
      <c r="X20" s="93"/>
      <c r="Y20" s="93"/>
      <c r="Z20" s="93"/>
      <c r="AA20" s="93"/>
      <c r="AB20" s="93"/>
      <c r="AC20" s="93"/>
      <c r="AD20" s="93"/>
      <c r="AE20" s="93"/>
      <c r="AF20" s="93"/>
      <c r="AG20" s="93"/>
      <c r="AH20" s="124"/>
      <c r="AI20" s="120" t="s">
        <v>258</v>
      </c>
      <c r="AJ20" s="120"/>
      <c r="AK20" s="120"/>
    </row>
    <row r="21" spans="2:37" ht="14.25" customHeight="1" x14ac:dyDescent="0.3">
      <c r="B21" s="87" t="s">
        <v>307</v>
      </c>
      <c r="C21" s="99"/>
      <c r="D21" s="87" t="s">
        <v>234</v>
      </c>
      <c r="E21" s="87" t="s">
        <v>306</v>
      </c>
      <c r="F21" s="87" t="s">
        <v>289</v>
      </c>
      <c r="G21" s="99">
        <v>2018</v>
      </c>
      <c r="H21" s="97">
        <v>1345</v>
      </c>
      <c r="I21" s="97">
        <v>1345</v>
      </c>
      <c r="J21" s="93"/>
      <c r="K21" s="93"/>
      <c r="L21" s="93"/>
      <c r="M21" s="93"/>
      <c r="N21" s="93">
        <v>1345</v>
      </c>
      <c r="O21" s="93"/>
      <c r="P21" s="93"/>
      <c r="Q21" s="93"/>
      <c r="R21" s="93"/>
      <c r="S21" s="98">
        <v>0</v>
      </c>
      <c r="T21" s="93"/>
      <c r="U21" s="93"/>
      <c r="V21" s="93"/>
      <c r="W21" s="93"/>
      <c r="X21" s="93"/>
      <c r="Y21" s="93"/>
      <c r="Z21" s="93"/>
      <c r="AA21" s="93"/>
      <c r="AB21" s="93"/>
      <c r="AC21" s="93"/>
      <c r="AD21" s="93"/>
      <c r="AE21" s="93"/>
      <c r="AF21" s="93"/>
      <c r="AG21" s="93"/>
      <c r="AH21" s="124"/>
      <c r="AI21" s="120" t="s">
        <v>258</v>
      </c>
      <c r="AJ21" s="120"/>
      <c r="AK21" s="120"/>
    </row>
    <row r="22" spans="2:37" ht="14.25" customHeight="1" x14ac:dyDescent="0.3">
      <c r="B22" s="87" t="s">
        <v>308</v>
      </c>
      <c r="C22" s="99"/>
      <c r="D22" s="87" t="s">
        <v>234</v>
      </c>
      <c r="E22" s="87" t="s">
        <v>306</v>
      </c>
      <c r="F22" s="87" t="s">
        <v>289</v>
      </c>
      <c r="G22" s="99">
        <v>2018</v>
      </c>
      <c r="H22" s="97">
        <v>771</v>
      </c>
      <c r="I22" s="97">
        <v>771</v>
      </c>
      <c r="J22" s="93"/>
      <c r="K22" s="93"/>
      <c r="L22" s="93"/>
      <c r="M22" s="93"/>
      <c r="N22" s="93">
        <v>771</v>
      </c>
      <c r="O22" s="93"/>
      <c r="P22" s="93"/>
      <c r="Q22" s="93"/>
      <c r="R22" s="93"/>
      <c r="S22" s="98">
        <v>0</v>
      </c>
      <c r="T22" s="93"/>
      <c r="U22" s="93"/>
      <c r="V22" s="93"/>
      <c r="W22" s="93"/>
      <c r="X22" s="93"/>
      <c r="Y22" s="93"/>
      <c r="Z22" s="93"/>
      <c r="AA22" s="93"/>
      <c r="AB22" s="93"/>
      <c r="AC22" s="93"/>
      <c r="AD22" s="93"/>
      <c r="AE22" s="93"/>
      <c r="AF22" s="93"/>
      <c r="AG22" s="93"/>
      <c r="AH22" s="124"/>
      <c r="AI22" s="120" t="s">
        <v>258</v>
      </c>
      <c r="AJ22" s="120"/>
      <c r="AK22" s="120"/>
    </row>
    <row r="23" spans="2:37" ht="14.25" customHeight="1" x14ac:dyDescent="0.3">
      <c r="B23" s="87" t="s">
        <v>309</v>
      </c>
      <c r="C23" s="99"/>
      <c r="D23" s="87" t="s">
        <v>234</v>
      </c>
      <c r="E23" s="87" t="s">
        <v>306</v>
      </c>
      <c r="F23" s="87" t="s">
        <v>289</v>
      </c>
      <c r="G23" s="99">
        <v>2020</v>
      </c>
      <c r="H23" s="97">
        <v>1364</v>
      </c>
      <c r="I23" s="97">
        <v>1364</v>
      </c>
      <c r="J23" s="93"/>
      <c r="K23" s="93"/>
      <c r="L23" s="93"/>
      <c r="M23" s="93"/>
      <c r="N23" s="93">
        <v>1364</v>
      </c>
      <c r="O23" s="93"/>
      <c r="P23" s="93"/>
      <c r="Q23" s="93"/>
      <c r="R23" s="93"/>
      <c r="S23" s="98">
        <v>0</v>
      </c>
      <c r="T23" s="93"/>
      <c r="U23" s="93"/>
      <c r="V23" s="93"/>
      <c r="W23" s="93"/>
      <c r="X23" s="93"/>
      <c r="Y23" s="93"/>
      <c r="Z23" s="93"/>
      <c r="AA23" s="93"/>
      <c r="AB23" s="93"/>
      <c r="AC23" s="93"/>
      <c r="AD23" s="93"/>
      <c r="AE23" s="93"/>
      <c r="AF23" s="93"/>
      <c r="AG23" s="93"/>
      <c r="AH23" s="124"/>
      <c r="AI23" s="120" t="s">
        <v>258</v>
      </c>
      <c r="AJ23" s="120"/>
      <c r="AK23" s="120"/>
    </row>
  </sheetData>
  <protectedRanges>
    <protectedRange sqref="AI11:AK23" name="Bronnen1"/>
    <protectedRange sqref="T11:AG23 J11:R23" name="Bereik2"/>
    <protectedRange sqref="B11:G23"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Props1.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2.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1CBCBF-5BE5-4932-AC2D-CBDAD484DA5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2020-11-20T10:47:38Z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