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C71A2B62-0847-4E53-9C2F-9188183F1BBF}" xr6:coauthVersionLast="47" xr6:coauthVersionMax="47" xr10:uidLastSave="{00000000-0000-0000-0000-000000000000}"/>
  <bookViews>
    <workbookView xWindow="-28920" yWindow="-120" windowWidth="29040" windowHeight="1584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28" i="13" s="1"/>
  <c r="C30" i="5"/>
  <c r="C36" i="6" l="1"/>
  <c r="C22" i="6"/>
  <c r="C22" i="5" l="1"/>
  <c r="C32" i="5" s="1"/>
  <c r="C60" i="12"/>
  <c r="C46" i="12"/>
  <c r="C36" i="12"/>
  <c r="C26" i="12"/>
  <c r="C64" i="4"/>
  <c r="C50" i="4"/>
  <c r="C40" i="4"/>
  <c r="C42" i="4" l="1"/>
  <c r="C38" i="12"/>
  <c r="C20" i="1"/>
</calcChain>
</file>

<file path=xl/sharedStrings.xml><?xml version="1.0" encoding="utf-8"?>
<sst xmlns="http://schemas.openxmlformats.org/spreadsheetml/2006/main" count="576" uniqueCount="267">
  <si>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</si>
  <si>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</si>
  <si>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</si>
  <si>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</si>
  <si>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</si>
  <si>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</si>
  <si>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</si>
  <si>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</si>
  <si>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</si>
  <si>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</si>
  <si>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</si>
  <si>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</si>
  <si>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</si>
  <si>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</si>
  <si>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</si>
  <si>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</si>
  <si>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</si>
  <si>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</si>
  <si>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</si>
  <si>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</si>
  <si>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</si>
  <si>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</si>
  <si>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</si>
  <si>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</si>
  <si>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</si>
  <si>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</si>
  <si>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</si>
  <si>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</si>
  <si>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</si>
  <si>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</si>
  <si>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</si>
  <si>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</si>
  <si>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</si>
  <si>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</si>
  <si>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</si>
  <si>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</si>
  <si>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</si>
  <si>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</si>
  <si>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</si>
  <si>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</si>
  <si>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</si>
  <si>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</si>
  <si>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</si>
  <si>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</si>
  <si>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</si>
  <si>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</si>
  <si>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</si>
  <si>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</si>
  <si>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</si>
  <si>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</si>
  <si>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</si>
  <si>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</si>
  <si>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</si>
  <si>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</si>
  <si>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</si>
  <si>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</si>
  <si>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</si>
  <si>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</si>
  <si>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</si>
  <si>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</si>
  <si>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</si>
  <si>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</si>
  <si>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</si>
  <si>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</si>
  <si>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</si>
  <si>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</si>
  <si>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</si>
  <si>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</si>
  <si>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</si>
  <si>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</si>
  <si>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</si>
  <si>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</si>
  <si>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</si>
  <si>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</si>
  <si>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</si>
  <si>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</si>
  <si>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</si>
  <si>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</si>
  <si>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</si>
  <si>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</si>
  <si>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</si>
  <si>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</si>
  <si>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</si>
  <si>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</si>
  <si>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</si>
  <si>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</si>
  <si>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</si>
  <si>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</si>
  <si>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</si>
  <si>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</si>
  <si>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</si>
  <si>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</si>
  <si>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</si>
  <si>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</si>
  <si>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</si>
  <si>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</si>
  <si>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</si>
  <si>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</si>
  <si>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</si>
  <si>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</si>
  <si>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</si>
  <si>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</si>
  <si>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</si>
  <si>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</si>
  <si>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</si>
  <si>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</si>
  <si>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</si>
  <si>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</si>
  <si>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</si>
  <si>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</si>
  <si>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</si>
  <si>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</si>
  <si>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</si>
  <si>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</si>
  <si>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</si>
  <si>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</si>
  <si>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</si>
  <si>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</si>
  <si>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</si>
  <si>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</si>
  <si>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</si>
  <si>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</si>
  <si>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</si>
  <si>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</si>
  <si>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</si>
  <si>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</si>
  <si>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</si>
  <si>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</si>
  <si>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</si>
  <si>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</si>
  <si>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</si>
  <si>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</si>
  <si>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</si>
  <si>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</si>
  <si>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</si>
  <si>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</si>
  <si>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</si>
  <si>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</si>
  <si>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</si>
  <si>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</si>
  <si>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</si>
  <si>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</si>
  <si>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</si>
  <si>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</si>
  <si>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</si>
  <si>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</si>
  <si>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</si>
  <si>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</si>
  <si>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</si>
  <si>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</si>
  <si>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</si>
  <si>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</si>
  <si>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</si>
  <si>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</si>
  <si>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</si>
  <si>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</si>
  <si>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</si>
  <si>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</si>
  <si>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</si>
  <si>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</si>
  <si>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</si>
  <si>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</si>
  <si>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</si>
  <si>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</si>
  <si>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</si>
  <si>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</si>
  <si>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</si>
  <si>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</si>
  <si>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</si>
  <si>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</si>
  <si>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</si>
  <si>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</si>
  <si>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</si>
  <si>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</si>
  <si>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</si>
  <si>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</si>
  <si>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</si>
  <si>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</si>
  <si>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</si>
  <si>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</si>
  <si>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</si>
  <si>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</si>
  <si>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</si>
  <si>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</si>
  <si>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</si>
  <si>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</si>
  <si>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</si>
  <si>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</si>
  <si>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</si>
  <si>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</si>
  <si>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</si>
  <si>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</si>
  <si>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</si>
  <si>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</si>
  <si>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</si>
  <si>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</si>
  <si>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</si>
  <si>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</si>
  <si>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</si>
  <si>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</si>
  <si>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</si>
  <si>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</si>
  <si>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</si>
  <si>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</si>
  <si>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</si>
  <si>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</si>
  <si>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</si>
  <si>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</si>
  <si>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</si>
  <si>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</si>
  <si>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</si>
  <si>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</si>
  <si>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</si>
  <si>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</si>
  <si>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</si>
  <si>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</si>
  <si>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</si>
  <si>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</si>
  <si>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</si>
  <si>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</si>
  <si>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</si>
  <si>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</si>
  <si>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</si>
  <si>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</si>
  <si>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</si>
  <si>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</si>
  <si>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</si>
  <si>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</si>
  <si>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</si>
  <si>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</si>
  <si>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</si>
  <si>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</si>
  <si>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</si>
  <si>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Endesa Energia Branche Nederland</t>
  </si>
  <si>
    <t>KvK, 2021</t>
  </si>
  <si>
    <t>Nederland</t>
  </si>
  <si>
    <t>Endesa Energia Branche Nederland valt voor 100% onder Endesa S.A.. Endesa S.A. is voor 70.1% in handen van Enel Group</t>
  </si>
  <si>
    <t>KvK, 2021; Endesa, 2018; Enel, 2019</t>
  </si>
  <si>
    <t>n.v.t.</t>
  </si>
  <si>
    <t>Endesa Generación SAU</t>
  </si>
  <si>
    <t>Tennet, 2021</t>
  </si>
  <si>
    <t>8400001000009</t>
  </si>
  <si>
    <t>PV en LV staan geregistreerd onder naam van Endesa Generación SAU</t>
  </si>
  <si>
    <t>08-02-2017</t>
  </si>
  <si>
    <t>Endesa stimuleert de klant bij voorkeur groene stroom in te kopen ten op zichte van grijs. Anders dan dat geen andere activiteiten omdat Endesa zich vanaf 2022 terugtrekt uit de Nederlandse markt</t>
  </si>
  <si>
    <t>Eigen opgave, 2021</t>
  </si>
  <si>
    <t/>
  </si>
  <si>
    <t>Endesa, 2021</t>
  </si>
  <si>
    <t>Titel</t>
  </si>
  <si>
    <t>Auteur</t>
  </si>
  <si>
    <t>URL</t>
  </si>
  <si>
    <t>Vergunninghouders elektriciteit</t>
  </si>
  <si>
    <t>ACM</t>
  </si>
  <si>
    <t>https://www.acm.nl/nl/onderwerpen/energie/energiebedrijven/vergunninghouders-elektriciteit/</t>
  </si>
  <si>
    <t>PV-register</t>
  </si>
  <si>
    <t>Tennet</t>
  </si>
  <si>
    <t>https://www.tennet.eu//nl/elektriciteitsmarkt/nederlandse-markt/pv-register/</t>
  </si>
  <si>
    <t>Handelsregister Kamer van Koophandel</t>
  </si>
  <si>
    <t>KvK</t>
  </si>
  <si>
    <t>https://www.kvk.nl/handelsregister/</t>
  </si>
  <si>
    <t>Profile</t>
  </si>
  <si>
    <t>https://www.endesa.com/en/about/a201611-profile.html</t>
  </si>
  <si>
    <t>Vermogen en productie</t>
  </si>
  <si>
    <t>Inkoop</t>
  </si>
  <si>
    <t>Levering</t>
  </si>
  <si>
    <t>Stroometiket 2020</t>
  </si>
  <si>
    <t>https://www.endesa.nl/stroometiket-2020.pdf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</si>
</sst>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413]d\ mmmm\ yyyy;@"/>
    <numFmt numFmtId="166" formatCode="0.0%"/>
    <numFmt numFmtId="167" formatCode="&quot;waarvan &quot;0.0%&quot; incl. GvO's&quot;"/>
    <numFmt numFmtId="168"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29">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04">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6"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6" fontId="0" fillId="12" borderId="1" xfId="1" applyNumberFormat="1" applyFont="1" applyFill="1" applyBorder="1" applyAlignment="1">
      <alignment horizontal="right" vertical="top" wrapText="1"/>
    </xf>
    <xf numFmtId="166" fontId="0" fillId="12" borderId="1" xfId="1" quotePrefix="1" applyNumberFormat="1" applyFont="1" applyFill="1" applyBorder="1" applyAlignment="1">
      <alignment horizontal="right" vertical="top" wrapText="1"/>
    </xf>
    <xf numFmtId="0" fontId="0" fillId="0" borderId="13" xfId="0" applyFont="1" applyBorder="1"/>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6"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6" fontId="0" fillId="0" borderId="1" xfId="1" applyNumberFormat="1" applyFont="1" applyFill="1" applyBorder="1" applyAlignment="1">
      <alignment horizontal="right" vertical="top"/>
    </xf>
    <xf numFmtId="166" fontId="9" fillId="12" borderId="1" xfId="1" applyNumberFormat="1" applyFont="1" applyFill="1" applyBorder="1" applyAlignment="1">
      <alignment horizontal="right" vertical="top" wrapText="1"/>
    </xf>
    <xf numFmtId="166"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6"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6" fontId="0" fillId="0" borderId="1" xfId="1" applyNumberFormat="1" applyFont="1" applyFill="1" applyBorder="1" applyAlignment="1">
      <alignment horizontal="left" vertical="top"/>
    </xf>
    <xf numFmtId="166" fontId="0" fillId="0" borderId="22" xfId="1" applyNumberFormat="1" applyFont="1" applyFill="1" applyBorder="1" applyAlignment="1">
      <alignment horizontal="left" vertical="top"/>
    </xf>
    <xf numFmtId="166"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6" fontId="0" fillId="0" borderId="1" xfId="1" quotePrefix="1" applyNumberFormat="1" applyFont="1" applyFill="1" applyBorder="1" applyAlignment="1">
      <alignment horizontal="right" vertical="top" wrapText="1"/>
    </xf>
    <xf numFmtId="166"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6" fontId="0" fillId="12" borderId="18" xfId="1" applyNumberFormat="1" applyFont="1" applyFill="1" applyBorder="1" applyAlignment="1">
      <alignment horizontal="right" vertical="top"/>
    </xf>
    <xf numFmtId="166"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6"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6" fontId="9" fillId="12" borderId="18" xfId="1" applyNumberFormat="1" applyFont="1" applyFill="1" applyBorder="1" applyAlignment="1">
      <alignment horizontal="right" vertical="top"/>
    </xf>
    <xf numFmtId="166" fontId="0" fillId="2" borderId="18" xfId="1" applyNumberFormat="1" applyFont="1" applyFill="1" applyBorder="1" applyAlignment="1">
      <alignment horizontal="right" vertical="top"/>
    </xf>
    <xf numFmtId="166"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6" fontId="0" fillId="12" borderId="17" xfId="1" quotePrefix="1" applyNumberFormat="1" applyFont="1" applyFill="1" applyBorder="1" applyAlignment="1">
      <alignment horizontal="right" vertical="top" wrapText="1"/>
    </xf>
    <xf numFmtId="166"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6" fontId="0" fillId="2" borderId="17" xfId="1" quotePrefix="1" applyNumberFormat="1" applyFont="1" applyFill="1" applyBorder="1" applyAlignment="1">
      <alignment horizontal="right" vertical="top" wrapText="1"/>
    </xf>
    <xf numFmtId="166"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6" fontId="0" fillId="2" borderId="1" xfId="1" quotePrefix="1" applyNumberFormat="1" applyFont="1" applyFill="1" applyBorder="1" applyAlignment="1">
      <alignment horizontal="right" vertical="top" wrapText="1"/>
    </xf>
    <xf numFmtId="166"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7" fontId="11" fillId="12" borderId="1" xfId="1" applyNumberFormat="1" applyFont="1" applyFill="1" applyBorder="1" applyAlignment="1" applyProtection="1">
      <alignment horizontal="right" vertical="top"/>
      <protection locked="0"/>
    </xf>
    <xf numFmtId="168"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29">
    <cellStyle name="Goed 2" xfId="14" xr:uid="{00000000-0005-0000-0000-000000000000}"/>
    <cellStyle name="Hyperlink" xfId="2" builtinId="8" customBuiltin="1"/>
    <cellStyle name="Hyperlink 2" xfId="13" xr:uid="{00000000-0005-0000-0000-000002000000}"/>
    <cellStyle name="Komma 2" xfId="5" xr:uid="{00000000-0005-0000-0000-000004000000}"/>
    <cellStyle name="Komma 2 10" xfId="143" xr:uid="{00000000-0005-0000-0000-000005000000}"/>
    <cellStyle name="Komma 2 11" xfId="57" xr:uid="{00000000-0005-0000-0000-000006000000}"/>
    <cellStyle name="Komma 2 2" xfId="23" xr:uid="{00000000-0005-0000-0000-000007000000}"/>
    <cellStyle name="Komma 2 2 2" xfId="36" xr:uid="{00000000-0005-0000-0000-000008000000}"/>
    <cellStyle name="Komma 2 2 2 2" xfId="121" xr:uid="{00000000-0005-0000-0000-000009000000}"/>
    <cellStyle name="Komma 2 2 2 2 2" xfId="207" xr:uid="{00000000-0005-0000-0000-00000A000000}"/>
    <cellStyle name="Komma 2 2 2 3" xfId="165" xr:uid="{00000000-0005-0000-0000-00000B000000}"/>
    <cellStyle name="Komma 2 2 2 4" xfId="79" xr:uid="{00000000-0005-0000-0000-00000C000000}"/>
    <cellStyle name="Komma 2 2 3" xfId="49" xr:uid="{00000000-0005-0000-0000-00000D000000}"/>
    <cellStyle name="Komma 2 2 3 2" xfId="134" xr:uid="{00000000-0005-0000-0000-00000E000000}"/>
    <cellStyle name="Komma 2 2 3 2 2" xfId="220" xr:uid="{00000000-0005-0000-0000-00000F000000}"/>
    <cellStyle name="Komma 2 2 3 3" xfId="178" xr:uid="{00000000-0005-0000-0000-000010000000}"/>
    <cellStyle name="Komma 2 2 3 4" xfId="92" xr:uid="{00000000-0005-0000-0000-000011000000}"/>
    <cellStyle name="Komma 2 2 4" xfId="108" xr:uid="{00000000-0005-0000-0000-000012000000}"/>
    <cellStyle name="Komma 2 2 4 2" xfId="194" xr:uid="{00000000-0005-0000-0000-000013000000}"/>
    <cellStyle name="Komma 2 2 5" xfId="152" xr:uid="{00000000-0005-0000-0000-000014000000}"/>
    <cellStyle name="Komma 2 2 6" xfId="66" xr:uid="{00000000-0005-0000-0000-000015000000}"/>
    <cellStyle name="Komma 2 3" xfId="26" xr:uid="{00000000-0005-0000-0000-000016000000}"/>
    <cellStyle name="Komma 2 3 2" xfId="39" xr:uid="{00000000-0005-0000-0000-000017000000}"/>
    <cellStyle name="Komma 2 3 2 2" xfId="124" xr:uid="{00000000-0005-0000-0000-000018000000}"/>
    <cellStyle name="Komma 2 3 2 2 2" xfId="210" xr:uid="{00000000-0005-0000-0000-000019000000}"/>
    <cellStyle name="Komma 2 3 2 3" xfId="168" xr:uid="{00000000-0005-0000-0000-00001A000000}"/>
    <cellStyle name="Komma 2 3 2 4" xfId="82" xr:uid="{00000000-0005-0000-0000-00001B000000}"/>
    <cellStyle name="Komma 2 3 3" xfId="52" xr:uid="{00000000-0005-0000-0000-00001C000000}"/>
    <cellStyle name="Komma 2 3 3 2" xfId="137" xr:uid="{00000000-0005-0000-0000-00001D000000}"/>
    <cellStyle name="Komma 2 3 3 2 2" xfId="223" xr:uid="{00000000-0005-0000-0000-00001E000000}"/>
    <cellStyle name="Komma 2 3 3 3" xfId="181" xr:uid="{00000000-0005-0000-0000-00001F000000}"/>
    <cellStyle name="Komma 2 3 3 4" xfId="95" xr:uid="{00000000-0005-0000-0000-000020000000}"/>
    <cellStyle name="Komma 2 3 4" xfId="111" xr:uid="{00000000-0005-0000-0000-000021000000}"/>
    <cellStyle name="Komma 2 3 4 2" xfId="197" xr:uid="{00000000-0005-0000-0000-000022000000}"/>
    <cellStyle name="Komma 2 3 5" xfId="155" xr:uid="{00000000-0005-0000-0000-000023000000}"/>
    <cellStyle name="Komma 2 3 6" xfId="69" xr:uid="{00000000-0005-0000-0000-000024000000}"/>
    <cellStyle name="Komma 2 4" xfId="20" xr:uid="{00000000-0005-0000-0000-000025000000}"/>
    <cellStyle name="Komma 2 4 2" xfId="33" xr:uid="{00000000-0005-0000-0000-000026000000}"/>
    <cellStyle name="Komma 2 4 2 2" xfId="118" xr:uid="{00000000-0005-0000-0000-000027000000}"/>
    <cellStyle name="Komma 2 4 2 2 2" xfId="204" xr:uid="{00000000-0005-0000-0000-000028000000}"/>
    <cellStyle name="Komma 2 4 2 3" xfId="162" xr:uid="{00000000-0005-0000-0000-000029000000}"/>
    <cellStyle name="Komma 2 4 2 4" xfId="76" xr:uid="{00000000-0005-0000-0000-00002A000000}"/>
    <cellStyle name="Komma 2 4 3" xfId="46" xr:uid="{00000000-0005-0000-0000-00002B000000}"/>
    <cellStyle name="Komma 2 4 3 2" xfId="131" xr:uid="{00000000-0005-0000-0000-00002C000000}"/>
    <cellStyle name="Komma 2 4 3 2 2" xfId="217" xr:uid="{00000000-0005-0000-0000-00002D000000}"/>
    <cellStyle name="Komma 2 4 3 3" xfId="175" xr:uid="{00000000-0005-0000-0000-00002E000000}"/>
    <cellStyle name="Komma 2 4 3 4" xfId="89" xr:uid="{00000000-0005-0000-0000-00002F000000}"/>
    <cellStyle name="Komma 2 4 4" xfId="105" xr:uid="{00000000-0005-0000-0000-000030000000}"/>
    <cellStyle name="Komma 2 4 4 2" xfId="191" xr:uid="{00000000-0005-0000-0000-000031000000}"/>
    <cellStyle name="Komma 2 4 5" xfId="149" xr:uid="{00000000-0005-0000-0000-000032000000}"/>
    <cellStyle name="Komma 2 4 6" xfId="63" xr:uid="{00000000-0005-0000-0000-000033000000}"/>
    <cellStyle name="Komma 2 5" xfId="17" xr:uid="{00000000-0005-0000-0000-000034000000}"/>
    <cellStyle name="Komma 2 5 2" xfId="102" xr:uid="{00000000-0005-0000-0000-000035000000}"/>
    <cellStyle name="Komma 2 5 2 2" xfId="188" xr:uid="{00000000-0005-0000-0000-000036000000}"/>
    <cellStyle name="Komma 2 5 3" xfId="146" xr:uid="{00000000-0005-0000-0000-000037000000}"/>
    <cellStyle name="Komma 2 5 4" xfId="60" xr:uid="{00000000-0005-0000-0000-000038000000}"/>
    <cellStyle name="Komma 2 6" xfId="30" xr:uid="{00000000-0005-0000-0000-000039000000}"/>
    <cellStyle name="Komma 2 6 2" xfId="115" xr:uid="{00000000-0005-0000-0000-00003A000000}"/>
    <cellStyle name="Komma 2 6 2 2" xfId="201" xr:uid="{00000000-0005-0000-0000-00003B000000}"/>
    <cellStyle name="Komma 2 6 3" xfId="159" xr:uid="{00000000-0005-0000-0000-00003C000000}"/>
    <cellStyle name="Komma 2 6 4" xfId="73" xr:uid="{00000000-0005-0000-0000-00003D000000}"/>
    <cellStyle name="Komma 2 7" xfId="43" xr:uid="{00000000-0005-0000-0000-00003E000000}"/>
    <cellStyle name="Komma 2 7 2" xfId="128" xr:uid="{00000000-0005-0000-0000-00003F000000}"/>
    <cellStyle name="Komma 2 7 2 2" xfId="214" xr:uid="{00000000-0005-0000-0000-000040000000}"/>
    <cellStyle name="Komma 2 7 3" xfId="172" xr:uid="{00000000-0005-0000-0000-000041000000}"/>
    <cellStyle name="Komma 2 7 4" xfId="86" xr:uid="{00000000-0005-0000-0000-000042000000}"/>
    <cellStyle name="Komma 2 8" xfId="140" xr:uid="{00000000-0005-0000-0000-000043000000}"/>
    <cellStyle name="Komma 2 8 2" xfId="225" xr:uid="{00000000-0005-0000-0000-000044000000}"/>
    <cellStyle name="Komma 2 9" xfId="99" xr:uid="{00000000-0005-0000-0000-000045000000}"/>
    <cellStyle name="Komma 2 9 2" xfId="185" xr:uid="{00000000-0005-0000-0000-000046000000}"/>
    <cellStyle name="Procent" xfId="1" builtinId="5"/>
    <cellStyle name="Procent 2" xfId="4" xr:uid="{00000000-0005-0000-0000-000048000000}"/>
    <cellStyle name="Procent 2 10" xfId="56" xr:uid="{00000000-0005-0000-0000-000049000000}"/>
    <cellStyle name="Procent 2 2" xfId="22" xr:uid="{00000000-0005-0000-0000-00004A000000}"/>
    <cellStyle name="Procent 2 2 2" xfId="35" xr:uid="{00000000-0005-0000-0000-00004B000000}"/>
    <cellStyle name="Procent 2 2 2 2" xfId="120" xr:uid="{00000000-0005-0000-0000-00004C000000}"/>
    <cellStyle name="Procent 2 2 2 2 2" xfId="206" xr:uid="{00000000-0005-0000-0000-00004D000000}"/>
    <cellStyle name="Procent 2 2 2 3" xfId="164" xr:uid="{00000000-0005-0000-0000-00004E000000}"/>
    <cellStyle name="Procent 2 2 2 4" xfId="78" xr:uid="{00000000-0005-0000-0000-00004F000000}"/>
    <cellStyle name="Procent 2 2 3" xfId="48" xr:uid="{00000000-0005-0000-0000-000050000000}"/>
    <cellStyle name="Procent 2 2 3 2" xfId="133" xr:uid="{00000000-0005-0000-0000-000051000000}"/>
    <cellStyle name="Procent 2 2 3 2 2" xfId="219" xr:uid="{00000000-0005-0000-0000-000052000000}"/>
    <cellStyle name="Procent 2 2 3 3" xfId="177" xr:uid="{00000000-0005-0000-0000-000053000000}"/>
    <cellStyle name="Procent 2 2 3 4" xfId="91" xr:uid="{00000000-0005-0000-0000-000054000000}"/>
    <cellStyle name="Procent 2 2 4" xfId="107" xr:uid="{00000000-0005-0000-0000-000055000000}"/>
    <cellStyle name="Procent 2 2 4 2" xfId="193" xr:uid="{00000000-0005-0000-0000-000056000000}"/>
    <cellStyle name="Procent 2 2 5" xfId="151" xr:uid="{00000000-0005-0000-0000-000057000000}"/>
    <cellStyle name="Procent 2 2 6" xfId="65" xr:uid="{00000000-0005-0000-0000-000058000000}"/>
    <cellStyle name="Procent 2 3" xfId="25" xr:uid="{00000000-0005-0000-0000-000059000000}"/>
    <cellStyle name="Procent 2 3 2" xfId="38" xr:uid="{00000000-0005-0000-0000-00005A000000}"/>
    <cellStyle name="Procent 2 3 2 2" xfId="123" xr:uid="{00000000-0005-0000-0000-00005B000000}"/>
    <cellStyle name="Procent 2 3 2 2 2" xfId="209" xr:uid="{00000000-0005-0000-0000-00005C000000}"/>
    <cellStyle name="Procent 2 3 2 3" xfId="167" xr:uid="{00000000-0005-0000-0000-00005D000000}"/>
    <cellStyle name="Procent 2 3 2 4" xfId="81" xr:uid="{00000000-0005-0000-0000-00005E000000}"/>
    <cellStyle name="Procent 2 3 3" xfId="51" xr:uid="{00000000-0005-0000-0000-00005F000000}"/>
    <cellStyle name="Procent 2 3 3 2" xfId="136" xr:uid="{00000000-0005-0000-0000-000060000000}"/>
    <cellStyle name="Procent 2 3 3 2 2" xfId="222" xr:uid="{00000000-0005-0000-0000-000061000000}"/>
    <cellStyle name="Procent 2 3 3 3" xfId="180" xr:uid="{00000000-0005-0000-0000-000062000000}"/>
    <cellStyle name="Procent 2 3 3 4" xfId="94" xr:uid="{00000000-0005-0000-0000-000063000000}"/>
    <cellStyle name="Procent 2 3 4" xfId="110" xr:uid="{00000000-0005-0000-0000-000064000000}"/>
    <cellStyle name="Procent 2 3 4 2" xfId="196" xr:uid="{00000000-0005-0000-0000-000065000000}"/>
    <cellStyle name="Procent 2 3 5" xfId="154" xr:uid="{00000000-0005-0000-0000-000066000000}"/>
    <cellStyle name="Procent 2 3 6" xfId="68" xr:uid="{00000000-0005-0000-0000-000067000000}"/>
    <cellStyle name="Procent 2 4" xfId="19" xr:uid="{00000000-0005-0000-0000-000068000000}"/>
    <cellStyle name="Procent 2 4 2" xfId="32" xr:uid="{00000000-0005-0000-0000-000069000000}"/>
    <cellStyle name="Procent 2 4 2 2" xfId="117" xr:uid="{00000000-0005-0000-0000-00006A000000}"/>
    <cellStyle name="Procent 2 4 2 2 2" xfId="203" xr:uid="{00000000-0005-0000-0000-00006B000000}"/>
    <cellStyle name="Procent 2 4 2 3" xfId="161" xr:uid="{00000000-0005-0000-0000-00006C000000}"/>
    <cellStyle name="Procent 2 4 2 4" xfId="75" xr:uid="{00000000-0005-0000-0000-00006D000000}"/>
    <cellStyle name="Procent 2 4 3" xfId="45" xr:uid="{00000000-0005-0000-0000-00006E000000}"/>
    <cellStyle name="Procent 2 4 3 2" xfId="130" xr:uid="{00000000-0005-0000-0000-00006F000000}"/>
    <cellStyle name="Procent 2 4 3 2 2" xfId="216" xr:uid="{00000000-0005-0000-0000-000070000000}"/>
    <cellStyle name="Procent 2 4 3 3" xfId="174" xr:uid="{00000000-0005-0000-0000-000071000000}"/>
    <cellStyle name="Procent 2 4 3 4" xfId="88" xr:uid="{00000000-0005-0000-0000-000072000000}"/>
    <cellStyle name="Procent 2 4 4" xfId="104" xr:uid="{00000000-0005-0000-0000-000073000000}"/>
    <cellStyle name="Procent 2 4 4 2" xfId="190" xr:uid="{00000000-0005-0000-0000-000074000000}"/>
    <cellStyle name="Procent 2 4 5" xfId="148" xr:uid="{00000000-0005-0000-0000-000075000000}"/>
    <cellStyle name="Procent 2 4 6" xfId="62" xr:uid="{00000000-0005-0000-0000-000076000000}"/>
    <cellStyle name="Procent 2 5" xfId="16" xr:uid="{00000000-0005-0000-0000-000077000000}"/>
    <cellStyle name="Procent 2 5 2" xfId="101" xr:uid="{00000000-0005-0000-0000-000078000000}"/>
    <cellStyle name="Procent 2 5 2 2" xfId="187" xr:uid="{00000000-0005-0000-0000-000079000000}"/>
    <cellStyle name="Procent 2 5 3" xfId="145" xr:uid="{00000000-0005-0000-0000-00007A000000}"/>
    <cellStyle name="Procent 2 5 4" xfId="59" xr:uid="{00000000-0005-0000-0000-00007B000000}"/>
    <cellStyle name="Procent 2 6" xfId="29" xr:uid="{00000000-0005-0000-0000-00007C000000}"/>
    <cellStyle name="Procent 2 6 2" xfId="114" xr:uid="{00000000-0005-0000-0000-00007D000000}"/>
    <cellStyle name="Procent 2 6 2 2" xfId="200" xr:uid="{00000000-0005-0000-0000-00007E000000}"/>
    <cellStyle name="Procent 2 6 3" xfId="158" xr:uid="{00000000-0005-0000-0000-00007F000000}"/>
    <cellStyle name="Procent 2 6 4" xfId="72" xr:uid="{00000000-0005-0000-0000-000080000000}"/>
    <cellStyle name="Procent 2 7" xfId="42" xr:uid="{00000000-0005-0000-0000-000081000000}"/>
    <cellStyle name="Procent 2 7 2" xfId="127" xr:uid="{00000000-0005-0000-0000-000082000000}"/>
    <cellStyle name="Procent 2 7 2 2" xfId="213" xr:uid="{00000000-0005-0000-0000-000083000000}"/>
    <cellStyle name="Procent 2 7 3" xfId="171" xr:uid="{00000000-0005-0000-0000-000084000000}"/>
    <cellStyle name="Procent 2 7 4" xfId="85" xr:uid="{00000000-0005-0000-0000-000085000000}"/>
    <cellStyle name="Procent 2 8" xfId="98" xr:uid="{00000000-0005-0000-0000-000086000000}"/>
    <cellStyle name="Procent 2 8 2" xfId="184" xr:uid="{00000000-0005-0000-0000-000087000000}"/>
    <cellStyle name="Procent 2 9" xfId="142" xr:uid="{00000000-0005-0000-0000-000088000000}"/>
    <cellStyle name="Procent 3" xfId="139" xr:uid="{00000000-0005-0000-0000-000089000000}"/>
    <cellStyle name="Procent 3 2" xfId="227" xr:uid="{00000000-0005-0000-0000-00008A000000}"/>
    <cellStyle name="Procent 4" xfId="226"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1" xr:uid="{00000000-0005-0000-0000-000095000000}"/>
    <cellStyle name="Standaard 2 11" xfId="55" xr:uid="{00000000-0005-0000-0000-000096000000}"/>
    <cellStyle name="Standaard 2 2" xfId="21" xr:uid="{00000000-0005-0000-0000-000097000000}"/>
    <cellStyle name="Standaard 2 2 2" xfId="34" xr:uid="{00000000-0005-0000-0000-000098000000}"/>
    <cellStyle name="Standaard 2 2 2 2" xfId="119" xr:uid="{00000000-0005-0000-0000-000099000000}"/>
    <cellStyle name="Standaard 2 2 2 2 2" xfId="205" xr:uid="{00000000-0005-0000-0000-00009A000000}"/>
    <cellStyle name="Standaard 2 2 2 3" xfId="163" xr:uid="{00000000-0005-0000-0000-00009B000000}"/>
    <cellStyle name="Standaard 2 2 2 4" xfId="77" xr:uid="{00000000-0005-0000-0000-00009C000000}"/>
    <cellStyle name="Standaard 2 2 3" xfId="47" xr:uid="{00000000-0005-0000-0000-00009D000000}"/>
    <cellStyle name="Standaard 2 2 3 2" xfId="132" xr:uid="{00000000-0005-0000-0000-00009E000000}"/>
    <cellStyle name="Standaard 2 2 3 2 2" xfId="218" xr:uid="{00000000-0005-0000-0000-00009F000000}"/>
    <cellStyle name="Standaard 2 2 3 3" xfId="176" xr:uid="{00000000-0005-0000-0000-0000A0000000}"/>
    <cellStyle name="Standaard 2 2 3 4" xfId="90" xr:uid="{00000000-0005-0000-0000-0000A1000000}"/>
    <cellStyle name="Standaard 2 2 4" xfId="106" xr:uid="{00000000-0005-0000-0000-0000A2000000}"/>
    <cellStyle name="Standaard 2 2 4 2" xfId="192" xr:uid="{00000000-0005-0000-0000-0000A3000000}"/>
    <cellStyle name="Standaard 2 2 5" xfId="150" xr:uid="{00000000-0005-0000-0000-0000A4000000}"/>
    <cellStyle name="Standaard 2 2 6" xfId="64" xr:uid="{00000000-0005-0000-0000-0000A5000000}"/>
    <cellStyle name="Standaard 2 3" xfId="24" xr:uid="{00000000-0005-0000-0000-0000A6000000}"/>
    <cellStyle name="Standaard 2 3 2" xfId="37" xr:uid="{00000000-0005-0000-0000-0000A7000000}"/>
    <cellStyle name="Standaard 2 3 2 2" xfId="122" xr:uid="{00000000-0005-0000-0000-0000A8000000}"/>
    <cellStyle name="Standaard 2 3 2 2 2" xfId="208" xr:uid="{00000000-0005-0000-0000-0000A9000000}"/>
    <cellStyle name="Standaard 2 3 2 3" xfId="166" xr:uid="{00000000-0005-0000-0000-0000AA000000}"/>
    <cellStyle name="Standaard 2 3 2 4" xfId="80" xr:uid="{00000000-0005-0000-0000-0000AB000000}"/>
    <cellStyle name="Standaard 2 3 3" xfId="50" xr:uid="{00000000-0005-0000-0000-0000AC000000}"/>
    <cellStyle name="Standaard 2 3 3 2" xfId="135" xr:uid="{00000000-0005-0000-0000-0000AD000000}"/>
    <cellStyle name="Standaard 2 3 3 2 2" xfId="221" xr:uid="{00000000-0005-0000-0000-0000AE000000}"/>
    <cellStyle name="Standaard 2 3 3 3" xfId="179" xr:uid="{00000000-0005-0000-0000-0000AF000000}"/>
    <cellStyle name="Standaard 2 3 3 4" xfId="93" xr:uid="{00000000-0005-0000-0000-0000B0000000}"/>
    <cellStyle name="Standaard 2 3 4" xfId="109" xr:uid="{00000000-0005-0000-0000-0000B1000000}"/>
    <cellStyle name="Standaard 2 3 4 2" xfId="195" xr:uid="{00000000-0005-0000-0000-0000B2000000}"/>
    <cellStyle name="Standaard 2 3 5" xfId="153" xr:uid="{00000000-0005-0000-0000-0000B3000000}"/>
    <cellStyle name="Standaard 2 3 6" xfId="67" xr:uid="{00000000-0005-0000-0000-0000B4000000}"/>
    <cellStyle name="Standaard 2 4" xfId="27" xr:uid="{00000000-0005-0000-0000-0000B5000000}"/>
    <cellStyle name="Standaard 2 4 2" xfId="40" xr:uid="{00000000-0005-0000-0000-0000B6000000}"/>
    <cellStyle name="Standaard 2 4 2 2" xfId="125" xr:uid="{00000000-0005-0000-0000-0000B7000000}"/>
    <cellStyle name="Standaard 2 4 2 2 2" xfId="211" xr:uid="{00000000-0005-0000-0000-0000B8000000}"/>
    <cellStyle name="Standaard 2 4 2 3" xfId="169" xr:uid="{00000000-0005-0000-0000-0000B9000000}"/>
    <cellStyle name="Standaard 2 4 2 4" xfId="83" xr:uid="{00000000-0005-0000-0000-0000BA000000}"/>
    <cellStyle name="Standaard 2 4 3" xfId="53" xr:uid="{00000000-0005-0000-0000-0000BB000000}"/>
    <cellStyle name="Standaard 2 4 3 2" xfId="138" xr:uid="{00000000-0005-0000-0000-0000BC000000}"/>
    <cellStyle name="Standaard 2 4 3 2 2" xfId="224" xr:uid="{00000000-0005-0000-0000-0000BD000000}"/>
    <cellStyle name="Standaard 2 4 3 3" xfId="182" xr:uid="{00000000-0005-0000-0000-0000BE000000}"/>
    <cellStyle name="Standaard 2 4 3 4" xfId="96" xr:uid="{00000000-0005-0000-0000-0000BF000000}"/>
    <cellStyle name="Standaard 2 4 4" xfId="112" xr:uid="{00000000-0005-0000-0000-0000C0000000}"/>
    <cellStyle name="Standaard 2 4 4 2" xfId="198" xr:uid="{00000000-0005-0000-0000-0000C1000000}"/>
    <cellStyle name="Standaard 2 4 5" xfId="156" xr:uid="{00000000-0005-0000-0000-0000C2000000}"/>
    <cellStyle name="Standaard 2 4 6" xfId="70" xr:uid="{00000000-0005-0000-0000-0000C3000000}"/>
    <cellStyle name="Standaard 2 5" xfId="18" xr:uid="{00000000-0005-0000-0000-0000C4000000}"/>
    <cellStyle name="Standaard 2 5 2" xfId="31" xr:uid="{00000000-0005-0000-0000-0000C5000000}"/>
    <cellStyle name="Standaard 2 5 2 2" xfId="116" xr:uid="{00000000-0005-0000-0000-0000C6000000}"/>
    <cellStyle name="Standaard 2 5 2 2 2" xfId="202" xr:uid="{00000000-0005-0000-0000-0000C7000000}"/>
    <cellStyle name="Standaard 2 5 2 3" xfId="160" xr:uid="{00000000-0005-0000-0000-0000C8000000}"/>
    <cellStyle name="Standaard 2 5 2 4" xfId="74" xr:uid="{00000000-0005-0000-0000-0000C9000000}"/>
    <cellStyle name="Standaard 2 5 3" xfId="44" xr:uid="{00000000-0005-0000-0000-0000CA000000}"/>
    <cellStyle name="Standaard 2 5 3 2" xfId="129" xr:uid="{00000000-0005-0000-0000-0000CB000000}"/>
    <cellStyle name="Standaard 2 5 3 2 2" xfId="215" xr:uid="{00000000-0005-0000-0000-0000CC000000}"/>
    <cellStyle name="Standaard 2 5 3 3" xfId="173" xr:uid="{00000000-0005-0000-0000-0000CD000000}"/>
    <cellStyle name="Standaard 2 5 3 4" xfId="87" xr:uid="{00000000-0005-0000-0000-0000CE000000}"/>
    <cellStyle name="Standaard 2 5 4" xfId="103" xr:uid="{00000000-0005-0000-0000-0000CF000000}"/>
    <cellStyle name="Standaard 2 5 4 2" xfId="189" xr:uid="{00000000-0005-0000-0000-0000D0000000}"/>
    <cellStyle name="Standaard 2 5 5" xfId="147" xr:uid="{00000000-0005-0000-0000-0000D1000000}"/>
    <cellStyle name="Standaard 2 5 6" xfId="61" xr:uid="{00000000-0005-0000-0000-0000D2000000}"/>
    <cellStyle name="Standaard 2 6" xfId="15" xr:uid="{00000000-0005-0000-0000-0000D3000000}"/>
    <cellStyle name="Standaard 2 6 2" xfId="100" xr:uid="{00000000-0005-0000-0000-0000D4000000}"/>
    <cellStyle name="Standaard 2 6 2 2" xfId="186" xr:uid="{00000000-0005-0000-0000-0000D5000000}"/>
    <cellStyle name="Standaard 2 6 3" xfId="144" xr:uid="{00000000-0005-0000-0000-0000D6000000}"/>
    <cellStyle name="Standaard 2 6 4" xfId="58" xr:uid="{00000000-0005-0000-0000-0000D7000000}"/>
    <cellStyle name="Standaard 2 7" xfId="28" xr:uid="{00000000-0005-0000-0000-0000D8000000}"/>
    <cellStyle name="Standaard 2 7 2" xfId="113" xr:uid="{00000000-0005-0000-0000-0000D9000000}"/>
    <cellStyle name="Standaard 2 7 2 2" xfId="199" xr:uid="{00000000-0005-0000-0000-0000DA000000}"/>
    <cellStyle name="Standaard 2 7 3" xfId="157" xr:uid="{00000000-0005-0000-0000-0000DB000000}"/>
    <cellStyle name="Standaard 2 7 4" xfId="71" xr:uid="{00000000-0005-0000-0000-0000DC000000}"/>
    <cellStyle name="Standaard 2 8" xfId="41" xr:uid="{00000000-0005-0000-0000-0000DD000000}"/>
    <cellStyle name="Standaard 2 8 2" xfId="126" xr:uid="{00000000-0005-0000-0000-0000DE000000}"/>
    <cellStyle name="Standaard 2 8 2 2" xfId="212" xr:uid="{00000000-0005-0000-0000-0000DF000000}"/>
    <cellStyle name="Standaard 2 8 3" xfId="170" xr:uid="{00000000-0005-0000-0000-0000E0000000}"/>
    <cellStyle name="Standaard 2 8 4" xfId="84" xr:uid="{00000000-0005-0000-0000-0000E1000000}"/>
    <cellStyle name="Standaard 2 9" xfId="54" xr:uid="{00000000-0005-0000-0000-0000E2000000}"/>
    <cellStyle name="Standaard 2 9 2" xfId="183" xr:uid="{00000000-0005-0000-0000-0000E3000000}"/>
    <cellStyle name="Standaard 2 9 3" xfId="97" xr:uid="{00000000-0005-0000-0000-0000E4000000}"/>
    <cellStyle name="Standaard 3" xfId="228"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438147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89"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Endesa.</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193"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0" t="s">
        <v>127</v>
      </c>
      <c r="E38" s="21"/>
      <c r="F38" s="21"/>
      <c r="G38" s="21"/>
      <c r="H38" s="21"/>
      <c r="I38" s="41"/>
      <c r="J38" s="21"/>
    </row>
    <row r="39" spans="2:10" ht="14.25" customHeight="1" x14ac:dyDescent="0.35">
      <c r="B39" s="18"/>
      <c r="C39" s="20"/>
      <c r="D39" s="193" t="s">
        <v>207</v>
      </c>
      <c r="E39" s="21"/>
      <c r="F39" s="21"/>
      <c r="G39" s="21"/>
      <c r="H39" s="21"/>
      <c r="I39" s="41"/>
      <c r="J39" s="21"/>
    </row>
    <row r="40" spans="2:10" ht="14.25" customHeight="1" x14ac:dyDescent="0.35">
      <c r="B40" s="18"/>
      <c r="C40" s="20" t="s">
        <v>123</v>
      </c>
      <c r="D40" s="194"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193"/>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197" t="s">
        <v>133</v>
      </c>
      <c r="E55" s="198"/>
      <c r="F55" s="21"/>
      <c r="G55" s="199"/>
      <c r="H55" s="199"/>
      <c r="I55" s="41"/>
      <c r="J55" s="21"/>
    </row>
    <row r="56" spans="2:10" ht="22.8" customHeight="1" x14ac:dyDescent="0.35">
      <c r="B56" s="18"/>
      <c r="C56" s="21"/>
      <c r="D56" s="127"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25"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26"/>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1"/>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195" customFormat="1" ht="14.25" customHeight="1" x14ac:dyDescent="0.3">
      <c r="B2" s="195" t="s">
        <v>97</v>
      </c>
      <c r="D2" s="196"/>
    </row>
    <row r="4" spans="2:5" ht="14.25" customHeight="1" x14ac:dyDescent="0.3">
      <c r="B4" s="1" t="s">
        <v>248</v>
      </c>
      <c r="C4" s="1" t="s">
        <v>249</v>
      </c>
      <c r="D4" s="14" t="s">
        <v>42</v>
      </c>
      <c r="E4" s="1" t="s">
        <v>250</v>
      </c>
    </row>
    <row r="5" spans="2:5" ht="14.25" customHeight="1" x14ac:dyDescent="0.3">
      <c r="B5" s="1" t="s">
        <v>251</v>
      </c>
      <c r="C5" s="1" t="s">
        <v>252</v>
      </c>
      <c r="D5" s="14">
        <v>2021</v>
      </c>
      <c r="E5" s="1" t="s">
        <v>253</v>
      </c>
    </row>
    <row r="6" spans="2:5" ht="14.25" customHeight="1" x14ac:dyDescent="0.3">
      <c r="B6" s="1" t="s">
        <v>254</v>
      </c>
      <c r="C6" s="1" t="s">
        <v>255</v>
      </c>
      <c r="D6" s="14">
        <v>2021</v>
      </c>
      <c r="E6" s="1" t="s">
        <v>256</v>
      </c>
    </row>
    <row r="7" spans="2:5" ht="14.25" customHeight="1" x14ac:dyDescent="0.3">
      <c r="B7" s="1" t="s">
        <v>257</v>
      </c>
      <c r="C7" s="1" t="s">
        <v>258</v>
      </c>
      <c r="D7" s="14">
        <v>2020</v>
      </c>
      <c r="E7" s="1" t="s">
        <v>259</v>
      </c>
    </row>
    <row r="8" spans="2:5" ht="14.25" customHeight="1" x14ac:dyDescent="0.3">
      <c r="B8" s="1" t="s">
        <v>260</v>
      </c>
      <c r="C8" s="1" t="s">
        <v>140</v>
      </c>
      <c r="D8" s="14">
        <v>2018</v>
      </c>
      <c r="E8" s="1" t="s">
        <v>261</v>
      </c>
    </row>
    <row r="10" spans="2:5" s="195" customFormat="1" ht="14.25" customHeight="1" x14ac:dyDescent="0.3">
      <c r="B10" s="195" t="s">
        <v>262</v>
      </c>
      <c r="D10" s="196"/>
    </row>
    <row r="12" spans="2:5" ht="14.25" customHeight="1" x14ac:dyDescent="0.3">
      <c r="B12" s="1" t="s">
        <v>248</v>
      </c>
      <c r="C12" s="1" t="s">
        <v>249</v>
      </c>
      <c r="D12" s="14" t="s">
        <v>42</v>
      </c>
      <c r="E12" s="1" t="s">
        <v>250</v>
      </c>
    </row>
    <row r="17" spans="2:5" s="195" customFormat="1" ht="14.25" customHeight="1" x14ac:dyDescent="0.3">
      <c r="B17" s="195" t="s">
        <v>263</v>
      </c>
      <c r="D17" s="196"/>
    </row>
    <row r="19" spans="2:5" ht="14.25" customHeight="1" x14ac:dyDescent="0.3">
      <c r="B19" s="1" t="s">
        <v>248</v>
      </c>
      <c r="C19" s="1" t="s">
        <v>249</v>
      </c>
      <c r="D19" s="14" t="s">
        <v>42</v>
      </c>
      <c r="E19" s="1" t="s">
        <v>250</v>
      </c>
    </row>
    <row r="23" spans="2:5" s="195" customFormat="1" ht="14.25" customHeight="1" x14ac:dyDescent="0.3">
      <c r="B23" s="195" t="s">
        <v>264</v>
      </c>
      <c r="D23" s="196"/>
    </row>
    <row r="25" spans="2:5" ht="14.25" customHeight="1" x14ac:dyDescent="0.3">
      <c r="B25" s="1" t="s">
        <v>248</v>
      </c>
      <c r="C25" s="1" t="s">
        <v>249</v>
      </c>
      <c r="D25" s="14" t="s">
        <v>42</v>
      </c>
      <c r="E25" s="1" t="s">
        <v>250</v>
      </c>
    </row>
    <row r="26" spans="2:5" ht="14.25" customHeight="1" x14ac:dyDescent="0.3">
      <c r="B26" s="1" t="s">
        <v>265</v>
      </c>
      <c r="C26" s="1" t="s">
        <v>140</v>
      </c>
      <c r="D26" s="14">
        <v>2020</v>
      </c>
      <c r="E26" s="1" t="s">
        <v>266</v>
      </c>
    </row>
    <row r="29" spans="2:5" s="195" customFormat="1" ht="14.25" customHeight="1" x14ac:dyDescent="0.3">
      <c r="B29" s="195" t="s">
        <v>100</v>
      </c>
      <c r="D29" s="196"/>
    </row>
    <row r="31" spans="2:5" ht="14.25" customHeight="1" x14ac:dyDescent="0.3">
      <c r="B31" s="1" t="s">
        <v>248</v>
      </c>
      <c r="C31" s="1" t="s">
        <v>249</v>
      </c>
      <c r="D31" s="14" t="s">
        <v>42</v>
      </c>
      <c r="E31" s="1" t="s">
        <v>250</v>
      </c>
    </row>
    <row r="49" spans="2:5" s="195" customFormat="1" ht="14.25" customHeight="1" x14ac:dyDescent="0.3">
      <c r="B49" s="195" t="s">
        <v>103</v>
      </c>
      <c r="D49" s="196"/>
    </row>
    <row r="51" spans="2:5" ht="14.25" customHeight="1" x14ac:dyDescent="0.3">
      <c r="B51" s="1" t="s">
        <v>248</v>
      </c>
      <c r="C51" s="1" t="s">
        <v>249</v>
      </c>
      <c r="D51" s="14" t="s">
        <v>42</v>
      </c>
      <c r="E51" s="1" t="s">
        <v>250</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0"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140</v>
      </c>
      <c r="D12" s="64"/>
      <c r="E12" s="62"/>
      <c r="G12" s="47"/>
      <c r="H12" s="47"/>
    </row>
    <row r="13" spans="1:8" ht="14.25" customHeight="1" x14ac:dyDescent="0.3">
      <c r="A13" s="63"/>
      <c r="B13" s="79" t="s">
        <v>72</v>
      </c>
      <c r="C13" s="80" t="s">
        <v>233</v>
      </c>
      <c r="D13" s="67"/>
      <c r="E13" s="62" t="s">
        <v>234</v>
      </c>
      <c r="G13" s="47"/>
      <c r="H13" s="47"/>
    </row>
    <row r="14" spans="1:8" ht="14.25" customHeight="1" x14ac:dyDescent="0.3">
      <c r="A14" s="63"/>
      <c r="B14" s="79" t="s">
        <v>1</v>
      </c>
      <c r="C14" s="80" t="s">
        <v>58</v>
      </c>
      <c r="D14" s="69"/>
      <c r="E14" s="62"/>
      <c r="G14" s="47"/>
      <c r="H14" s="47"/>
    </row>
    <row r="15" spans="1:8" ht="14.25" customHeight="1" x14ac:dyDescent="0.3">
      <c r="A15" s="63"/>
      <c r="B15" s="79" t="s">
        <v>2</v>
      </c>
      <c r="C15" s="80" t="s">
        <v>235</v>
      </c>
      <c r="D15" s="69"/>
      <c r="E15" s="62"/>
      <c r="G15" s="47"/>
      <c r="H15" s="47"/>
    </row>
    <row r="16" spans="1:8" ht="14.25" customHeight="1" x14ac:dyDescent="0.3">
      <c r="A16" s="63"/>
      <c r="B16" s="79" t="s">
        <v>3</v>
      </c>
      <c r="C16" s="80" t="s">
        <v>61</v>
      </c>
      <c r="D16" s="69"/>
      <c r="E16" s="62"/>
      <c r="G16" s="47"/>
      <c r="H16" s="47"/>
    </row>
    <row r="17" spans="1:12" ht="14.25" customHeight="1" x14ac:dyDescent="0.3">
      <c r="A17" s="63"/>
      <c r="B17" s="79" t="s">
        <v>4</v>
      </c>
      <c r="C17" s="80" t="s">
        <v>236</v>
      </c>
      <c r="D17" s="67"/>
      <c r="E17" s="62" t="s">
        <v>237</v>
      </c>
      <c r="G17" s="47"/>
      <c r="H17" s="47"/>
    </row>
    <row r="18" spans="1:12" ht="14.25" customHeight="1" x14ac:dyDescent="0.3">
      <c r="A18" s="63"/>
      <c r="B18" s="79" t="s">
        <v>73</v>
      </c>
      <c r="C18" s="80" t="s">
        <v>238</v>
      </c>
      <c r="D18" s="69"/>
      <c r="E18" s="62"/>
      <c r="G18" s="47"/>
      <c r="H18" s="47"/>
    </row>
    <row r="19" spans="1:12" ht="14.25" customHeight="1" x14ac:dyDescent="0.3">
      <c r="A19" s="63"/>
      <c r="B19" s="79" t="s">
        <v>5</v>
      </c>
      <c r="C19" s="80" t="s">
        <v>239</v>
      </c>
      <c r="D19" s="69"/>
      <c r="E19" s="62" t="s">
        <v>240</v>
      </c>
    </row>
    <row r="20" spans="1:12" ht="14.25" customHeight="1" x14ac:dyDescent="0.3">
      <c r="A20" s="63"/>
      <c r="B20" s="79" t="s">
        <v>6</v>
      </c>
      <c r="C20" s="81">
        <v>38899</v>
      </c>
      <c r="D20" s="70"/>
      <c r="E20" s="62" t="s">
        <v>240</v>
      </c>
    </row>
    <row r="21" spans="1:12" ht="14.25" customHeight="1" x14ac:dyDescent="0.3">
      <c r="A21" s="63"/>
      <c r="B21" s="79" t="s">
        <v>7</v>
      </c>
      <c r="C21" s="80" t="s">
        <v>241</v>
      </c>
      <c r="D21" s="67"/>
      <c r="E21" s="62" t="s">
        <v>242</v>
      </c>
    </row>
    <row r="22" spans="1:12" ht="14.25" customHeight="1" x14ac:dyDescent="0.3">
      <c r="A22" s="63"/>
      <c r="B22" s="79" t="s">
        <v>8</v>
      </c>
      <c r="C22" s="81" t="s">
        <v>243</v>
      </c>
      <c r="D22" s="69"/>
      <c r="E22" s="62"/>
    </row>
    <row r="23" spans="1:12" s="112" customFormat="1" ht="48" x14ac:dyDescent="0.3">
      <c r="A23" s="63"/>
      <c r="B23" s="121" t="s">
        <v>171</v>
      </c>
      <c r="C23" s="122" t="s">
        <v>244</v>
      </c>
      <c r="D23" s="123"/>
      <c r="E23" s="124" t="s">
        <v>245</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2" customFormat="1" ht="14.25" customHeight="1" x14ac:dyDescent="0.3">
      <c r="B9" s="55" t="s">
        <v>228</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2" customFormat="1" ht="14.25" customHeight="1" x14ac:dyDescent="0.3">
      <c r="B16" s="128" t="s">
        <v>218</v>
      </c>
      <c r="C16" s="61"/>
      <c r="D16" s="83"/>
      <c r="E16" s="116"/>
      <c r="F16" s="116"/>
      <c r="G16" s="116"/>
      <c r="H16" s="116"/>
      <c r="I16" s="116"/>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49"/>
      <c r="D21" s="130"/>
      <c r="E21" s="134"/>
      <c r="F21" s="130"/>
      <c r="G21" s="119"/>
      <c r="K21" s="7"/>
      <c r="L21" s="67"/>
    </row>
    <row r="22" spans="1:13" ht="14.25" customHeight="1" x14ac:dyDescent="0.3">
      <c r="A22" s="63"/>
      <c r="B22" s="61" t="s">
        <v>12</v>
      </c>
      <c r="C22" s="82" t="s">
        <v>246</v>
      </c>
      <c r="D22" s="192" t="s">
        <v>246</v>
      </c>
      <c r="E22" s="63"/>
      <c r="F22" s="83"/>
      <c r="J22" s="63"/>
      <c r="K22" s="68"/>
      <c r="L22" s="68"/>
      <c r="M22" s="69"/>
    </row>
    <row r="23" spans="1:13" ht="14.25" customHeight="1" x14ac:dyDescent="0.3">
      <c r="A23" s="63"/>
      <c r="B23" s="61" t="s">
        <v>14</v>
      </c>
      <c r="C23" s="82" t="s">
        <v>246</v>
      </c>
      <c r="D23" s="192" t="s">
        <v>246</v>
      </c>
      <c r="E23" s="63"/>
      <c r="F23" s="83"/>
      <c r="J23" s="63"/>
      <c r="K23" s="68"/>
      <c r="L23" s="68"/>
      <c r="M23" s="69"/>
    </row>
    <row r="24" spans="1:13" ht="14.25" customHeight="1" x14ac:dyDescent="0.3">
      <c r="A24" s="63"/>
      <c r="B24" s="61" t="s">
        <v>13</v>
      </c>
      <c r="C24" s="82" t="s">
        <v>246</v>
      </c>
      <c r="D24" s="192" t="s">
        <v>246</v>
      </c>
      <c r="E24" s="63"/>
      <c r="F24" s="83"/>
      <c r="J24" s="63"/>
      <c r="K24" s="68"/>
      <c r="L24" s="68"/>
      <c r="M24" s="69"/>
    </row>
    <row r="25" spans="1:13" ht="14.25" customHeight="1" x14ac:dyDescent="0.3">
      <c r="A25" s="63"/>
      <c r="B25" s="61" t="s">
        <v>15</v>
      </c>
      <c r="C25" s="82" t="s">
        <v>246</v>
      </c>
      <c r="D25" s="192" t="s">
        <v>246</v>
      </c>
      <c r="E25" s="63"/>
      <c r="F25" s="83"/>
      <c r="J25" s="63"/>
      <c r="K25" s="68"/>
      <c r="L25" s="68"/>
      <c r="M25" s="67"/>
    </row>
    <row r="26" spans="1:13" ht="14.25" customHeight="1" x14ac:dyDescent="0.3">
      <c r="A26" s="63"/>
      <c r="B26" s="61" t="s">
        <v>16</v>
      </c>
      <c r="C26" s="82" t="s">
        <v>246</v>
      </c>
      <c r="D26" s="192" t="s">
        <v>246</v>
      </c>
      <c r="E26" s="63"/>
      <c r="F26" s="83"/>
      <c r="J26" s="63"/>
      <c r="K26" s="68"/>
      <c r="L26" s="68"/>
      <c r="M26" s="69"/>
    </row>
    <row r="27" spans="1:13" ht="14.25" customHeight="1" x14ac:dyDescent="0.3">
      <c r="A27" s="63"/>
      <c r="B27" s="61" t="s">
        <v>43</v>
      </c>
      <c r="C27" s="82" t="s">
        <v>246</v>
      </c>
      <c r="D27" s="192" t="s">
        <v>246</v>
      </c>
      <c r="E27" s="63"/>
      <c r="F27" s="83"/>
      <c r="J27" s="63"/>
      <c r="K27" s="68"/>
      <c r="L27" s="68"/>
      <c r="M27" s="69"/>
    </row>
    <row r="28" spans="1:13" ht="14.25" customHeight="1" x14ac:dyDescent="0.3">
      <c r="A28" s="63"/>
      <c r="B28" s="61" t="s">
        <v>17</v>
      </c>
      <c r="C28" s="82" t="s">
        <v>246</v>
      </c>
      <c r="D28" s="192" t="s">
        <v>246</v>
      </c>
      <c r="E28" s="63"/>
      <c r="F28" s="83"/>
      <c r="J28" s="63"/>
      <c r="K28" s="68"/>
      <c r="L28" s="68"/>
      <c r="M28" s="70"/>
    </row>
    <row r="29" spans="1:13" ht="14.25" customHeight="1" x14ac:dyDescent="0.3">
      <c r="A29" s="63"/>
      <c r="B29" s="61" t="s">
        <v>35</v>
      </c>
      <c r="C29" s="82" t="s">
        <v>246</v>
      </c>
      <c r="D29" s="192" t="s">
        <v>246</v>
      </c>
      <c r="E29" s="63"/>
      <c r="F29" s="83"/>
      <c r="J29" s="63"/>
      <c r="K29" s="68"/>
      <c r="L29" s="68"/>
      <c r="M29" s="70"/>
    </row>
    <row r="30" spans="1:13" ht="14.25" customHeight="1" x14ac:dyDescent="0.3">
      <c r="A30" s="63"/>
      <c r="B30" s="66" t="s">
        <v>27</v>
      </c>
      <c r="C30" s="136">
        <f>SUM(C22:C29)</f>
        <v>0</v>
      </c>
      <c r="D30" s="139"/>
      <c r="E30" s="134"/>
      <c r="F30" s="139"/>
      <c r="G30" s="140"/>
      <c r="J30" s="63"/>
      <c r="K30" s="68"/>
      <c r="L30" s="7"/>
      <c r="M30" s="70"/>
    </row>
    <row r="31" spans="1:13" ht="14.25" customHeight="1" x14ac:dyDescent="0.3">
      <c r="A31" s="63"/>
      <c r="B31" s="149"/>
      <c r="C31" s="150"/>
      <c r="D31" s="134"/>
      <c r="E31" s="134"/>
      <c r="F31" s="134"/>
      <c r="G31" s="140"/>
      <c r="H31" s="116"/>
      <c r="J31" s="63"/>
      <c r="K31" s="68"/>
      <c r="L31" s="7"/>
      <c r="M31" s="70"/>
    </row>
    <row r="32" spans="1:13" ht="14.25" customHeight="1" x14ac:dyDescent="0.3">
      <c r="A32" s="63"/>
      <c r="B32" s="66" t="s">
        <v>18</v>
      </c>
      <c r="C32" s="151"/>
      <c r="D32" s="141"/>
      <c r="E32" s="134"/>
      <c r="F32" s="141"/>
      <c r="G32" s="140"/>
      <c r="H32" s="116"/>
      <c r="J32" s="63"/>
      <c r="K32" s="68"/>
      <c r="L32" s="7"/>
      <c r="M32" s="67"/>
    </row>
    <row r="33" spans="1:13" ht="14.25" customHeight="1" x14ac:dyDescent="0.3">
      <c r="A33" s="63"/>
      <c r="B33" s="61" t="s">
        <v>23</v>
      </c>
      <c r="C33" s="82" t="s">
        <v>246</v>
      </c>
      <c r="D33" s="191"/>
      <c r="E33" s="63"/>
      <c r="F33" s="83"/>
      <c r="J33" s="63"/>
      <c r="K33" s="68"/>
      <c r="L33" s="7"/>
      <c r="M33" s="67"/>
    </row>
    <row r="34" spans="1:13" ht="14.25" customHeight="1" x14ac:dyDescent="0.3">
      <c r="A34" s="63"/>
      <c r="B34" s="61" t="s">
        <v>24</v>
      </c>
      <c r="C34" s="82" t="s">
        <v>246</v>
      </c>
      <c r="D34" s="191" t="s">
        <v>246</v>
      </c>
      <c r="E34" s="63"/>
      <c r="F34" s="83"/>
      <c r="J34" s="63"/>
      <c r="K34" s="68"/>
      <c r="L34" s="7"/>
      <c r="M34" s="67"/>
    </row>
    <row r="35" spans="1:13" ht="14.25" customHeight="1" x14ac:dyDescent="0.3">
      <c r="A35" s="63"/>
      <c r="B35" s="61" t="s">
        <v>54</v>
      </c>
      <c r="C35" s="82" t="s">
        <v>246</v>
      </c>
      <c r="D35" s="191" t="s">
        <v>246</v>
      </c>
      <c r="E35" s="63"/>
      <c r="F35" s="83"/>
      <c r="J35" s="63"/>
      <c r="K35" s="68"/>
      <c r="L35" s="7"/>
      <c r="M35" s="67"/>
    </row>
    <row r="36" spans="1:13" ht="14.25" customHeight="1" x14ac:dyDescent="0.3">
      <c r="A36" s="63"/>
      <c r="B36" s="61" t="s">
        <v>21</v>
      </c>
      <c r="C36" s="82" t="s">
        <v>246</v>
      </c>
      <c r="D36" s="191" t="s">
        <v>246</v>
      </c>
      <c r="E36" s="63"/>
      <c r="F36" s="83"/>
      <c r="J36" s="63"/>
      <c r="K36" s="68"/>
      <c r="L36" s="68"/>
      <c r="M36" s="69"/>
    </row>
    <row r="37" spans="1:13" ht="14.25" customHeight="1" x14ac:dyDescent="0.3">
      <c r="A37" s="63"/>
      <c r="B37" s="61" t="s">
        <v>22</v>
      </c>
      <c r="C37" s="82" t="s">
        <v>246</v>
      </c>
      <c r="D37" s="191" t="s">
        <v>246</v>
      </c>
      <c r="E37" s="63"/>
      <c r="F37" s="83"/>
      <c r="J37" s="63"/>
      <c r="K37" s="68"/>
      <c r="L37" s="68"/>
      <c r="M37" s="69"/>
    </row>
    <row r="38" spans="1:13" ht="14.25" customHeight="1" x14ac:dyDescent="0.3">
      <c r="A38" s="63"/>
      <c r="B38" s="61" t="s">
        <v>26</v>
      </c>
      <c r="C38" s="82" t="s">
        <v>246</v>
      </c>
      <c r="D38" s="191" t="s">
        <v>246</v>
      </c>
      <c r="E38" s="63"/>
      <c r="F38" s="83"/>
      <c r="J38" s="63"/>
      <c r="K38" s="68"/>
      <c r="L38" s="68"/>
      <c r="M38" s="69"/>
    </row>
    <row r="39" spans="1:13" ht="14.25" customHeight="1" x14ac:dyDescent="0.3">
      <c r="A39" s="63"/>
      <c r="B39" s="61" t="s">
        <v>36</v>
      </c>
      <c r="C39" s="82" t="s">
        <v>246</v>
      </c>
      <c r="D39" s="191" t="s">
        <v>246</v>
      </c>
      <c r="E39" s="63"/>
      <c r="F39" s="83"/>
      <c r="J39" s="63"/>
      <c r="K39" s="68"/>
      <c r="L39" s="68"/>
      <c r="M39" s="69"/>
    </row>
    <row r="40" spans="1:13" ht="14.25" customHeight="1" x14ac:dyDescent="0.3">
      <c r="A40" s="63"/>
      <c r="B40" s="66" t="s">
        <v>28</v>
      </c>
      <c r="C40" s="129">
        <f>SUM(C33:C39)</f>
        <v>0</v>
      </c>
      <c r="D40" s="142"/>
      <c r="E40" s="134"/>
      <c r="F40" s="143"/>
      <c r="G40" s="119"/>
      <c r="J40" s="63"/>
      <c r="K40" s="68"/>
      <c r="L40" s="68"/>
      <c r="M40" s="69"/>
    </row>
    <row r="41" spans="1:13" ht="14.25" customHeight="1" x14ac:dyDescent="0.3">
      <c r="A41" s="63"/>
      <c r="B41" s="149"/>
      <c r="C41" s="149"/>
      <c r="D41" s="144"/>
      <c r="E41" s="134"/>
      <c r="F41" s="145"/>
      <c r="G41" s="119"/>
      <c r="J41" s="63"/>
      <c r="K41" s="68"/>
      <c r="L41" s="68"/>
      <c r="M41" s="69"/>
    </row>
    <row r="42" spans="1:13" ht="14.25" customHeight="1" x14ac:dyDescent="0.3">
      <c r="A42" s="63"/>
      <c r="B42" s="66" t="s">
        <v>29</v>
      </c>
      <c r="C42" s="129">
        <f>C40+C30</f>
        <v>0</v>
      </c>
      <c r="D42" s="146"/>
      <c r="E42" s="134"/>
      <c r="F42" s="147"/>
      <c r="G42" s="119"/>
      <c r="H42" s="69"/>
      <c r="I42" s="68"/>
      <c r="J42" s="63"/>
      <c r="K42" s="68"/>
      <c r="L42" s="68"/>
      <c r="M42" s="69"/>
    </row>
    <row r="43" spans="1:13" ht="14.25" customHeight="1" x14ac:dyDescent="0.3">
      <c r="A43" s="63"/>
      <c r="D43" s="119"/>
      <c r="E43" s="119"/>
      <c r="F43" s="119"/>
      <c r="G43" s="148"/>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c r="D48" s="63"/>
      <c r="F48" s="82"/>
      <c r="G48" s="11"/>
      <c r="H48" s="67"/>
      <c r="J48" s="63"/>
      <c r="K48" s="68"/>
      <c r="L48" s="7"/>
      <c r="M48" s="67"/>
    </row>
    <row r="49" spans="1:13" ht="14.25" customHeight="1" x14ac:dyDescent="0.3">
      <c r="B49" s="130"/>
      <c r="C49" s="131"/>
      <c r="D49" s="134"/>
      <c r="E49" s="119"/>
      <c r="F49" s="131"/>
      <c r="G49" s="152"/>
      <c r="H49" s="72"/>
      <c r="J49" s="63"/>
      <c r="K49" s="63"/>
      <c r="L49" s="4"/>
      <c r="M49" s="72"/>
    </row>
    <row r="50" spans="1:13" ht="14.25" customHeight="1" x14ac:dyDescent="0.3">
      <c r="B50" s="66" t="s">
        <v>29</v>
      </c>
      <c r="C50" s="129">
        <f>C48</f>
        <v>0</v>
      </c>
      <c r="D50" s="63"/>
      <c r="E50" s="119"/>
      <c r="F50" s="131"/>
      <c r="G50" s="152"/>
      <c r="H50" s="72"/>
      <c r="J50" s="63"/>
      <c r="K50" s="63"/>
      <c r="L50" s="4"/>
      <c r="M50" s="72"/>
    </row>
    <row r="51" spans="1:13" ht="14.25" customHeight="1" x14ac:dyDescent="0.3">
      <c r="B51" s="63"/>
      <c r="C51" s="73"/>
      <c r="D51" s="63"/>
      <c r="E51" s="119"/>
      <c r="F51" s="134"/>
      <c r="G51" s="152"/>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t="s">
        <v>246</v>
      </c>
      <c r="D56" s="63"/>
      <c r="F56" s="82"/>
      <c r="I56" s="47"/>
      <c r="L56" s="4"/>
      <c r="M56" s="4"/>
    </row>
    <row r="57" spans="1:13" ht="14.25" customHeight="1" x14ac:dyDescent="0.3">
      <c r="B57" s="61" t="s">
        <v>24</v>
      </c>
      <c r="C57" s="84" t="s">
        <v>246</v>
      </c>
      <c r="F57" s="82"/>
    </row>
    <row r="58" spans="1:13" ht="14.25" customHeight="1" x14ac:dyDescent="0.3">
      <c r="B58" s="61" t="s">
        <v>54</v>
      </c>
      <c r="C58" s="85" t="s">
        <v>246</v>
      </c>
      <c r="F58" s="82"/>
    </row>
    <row r="59" spans="1:13" ht="14.25" customHeight="1" x14ac:dyDescent="0.3">
      <c r="B59" s="61" t="s">
        <v>21</v>
      </c>
      <c r="C59" s="84" t="s">
        <v>246</v>
      </c>
      <c r="F59" s="82"/>
    </row>
    <row r="60" spans="1:13" ht="14.25" customHeight="1" x14ac:dyDescent="0.3">
      <c r="B60" s="61" t="s">
        <v>22</v>
      </c>
      <c r="C60" s="84" t="s">
        <v>246</v>
      </c>
      <c r="F60" s="82"/>
    </row>
    <row r="61" spans="1:13" ht="14.25" customHeight="1" x14ac:dyDescent="0.3">
      <c r="B61" s="61" t="s">
        <v>26</v>
      </c>
      <c r="C61" s="85" t="s">
        <v>246</v>
      </c>
      <c r="F61" s="82"/>
    </row>
    <row r="62" spans="1:13" ht="14.25" customHeight="1" x14ac:dyDescent="0.3">
      <c r="B62" s="61" t="s">
        <v>36</v>
      </c>
      <c r="C62" s="85" t="s">
        <v>246</v>
      </c>
      <c r="F62" s="82"/>
    </row>
    <row r="63" spans="1:13" ht="14.25" customHeight="1" x14ac:dyDescent="0.3">
      <c r="B63" s="153"/>
      <c r="C63" s="154"/>
      <c r="D63" s="134"/>
      <c r="F63" s="131"/>
      <c r="G63" s="119"/>
    </row>
    <row r="64" spans="1:13" ht="14.25" customHeight="1" x14ac:dyDescent="0.3">
      <c r="B64" s="66" t="s">
        <v>29</v>
      </c>
      <c r="C64" s="129">
        <f>SUM(C56:C62)</f>
        <v>0</v>
      </c>
      <c r="D64" s="63"/>
      <c r="F64" s="131"/>
      <c r="G64" s="119"/>
    </row>
    <row r="65" spans="2:7" ht="14.25" customHeight="1" x14ac:dyDescent="0.3">
      <c r="F65" s="119"/>
      <c r="G65" s="119"/>
    </row>
    <row r="66" spans="2:7" ht="14.25" customHeight="1" x14ac:dyDescent="0.3">
      <c r="F66" s="119"/>
      <c r="G66" s="119"/>
    </row>
    <row r="67" spans="2:7" ht="14.25" customHeight="1" x14ac:dyDescent="0.3">
      <c r="B67" s="60" t="s">
        <v>216</v>
      </c>
      <c r="C67" s="60"/>
      <c r="D67" s="60"/>
      <c r="E67" s="60"/>
      <c r="F67" s="60"/>
    </row>
    <row r="68" spans="2:7" ht="14.25" customHeight="1" x14ac:dyDescent="0.3">
      <c r="B68" s="112"/>
      <c r="C68" s="112"/>
      <c r="D68" s="112"/>
      <c r="E68" s="112"/>
      <c r="F68" s="2"/>
    </row>
    <row r="69" spans="2:7" ht="14.25" customHeight="1" x14ac:dyDescent="0.3">
      <c r="B69" s="112"/>
      <c r="C69" s="65" t="s">
        <v>77</v>
      </c>
      <c r="D69" s="108"/>
      <c r="E69" s="112"/>
      <c r="F69" s="65" t="s">
        <v>0</v>
      </c>
    </row>
    <row r="70" spans="2:7" ht="14.25" customHeight="1" x14ac:dyDescent="0.3">
      <c r="B70" s="61" t="s">
        <v>12</v>
      </c>
      <c r="C70" s="82" t="s">
        <v>246</v>
      </c>
      <c r="D70" s="63"/>
      <c r="E70" s="9"/>
      <c r="F70" s="82"/>
    </row>
    <row r="71" spans="2:7" ht="14.25" customHeight="1" x14ac:dyDescent="0.3">
      <c r="B71" s="61" t="s">
        <v>37</v>
      </c>
      <c r="C71" s="84" t="s">
        <v>246</v>
      </c>
      <c r="D71" s="112"/>
      <c r="E71" s="112"/>
      <c r="F71" s="82"/>
    </row>
    <row r="72" spans="2:7" ht="14.25" customHeight="1" x14ac:dyDescent="0.3">
      <c r="B72" s="61" t="s">
        <v>15</v>
      </c>
      <c r="C72" s="85" t="s">
        <v>246</v>
      </c>
      <c r="D72" s="112"/>
      <c r="E72" s="112"/>
      <c r="F72" s="82"/>
    </row>
    <row r="73" spans="2:7" ht="14.25" customHeight="1" x14ac:dyDescent="0.3">
      <c r="B73" s="61" t="s">
        <v>16</v>
      </c>
      <c r="C73" s="84" t="s">
        <v>246</v>
      </c>
      <c r="D73" s="112"/>
      <c r="E73" s="112"/>
      <c r="F73" s="82"/>
    </row>
    <row r="74" spans="2:7" ht="14.25" customHeight="1" x14ac:dyDescent="0.3">
      <c r="B74" s="61" t="s">
        <v>17</v>
      </c>
      <c r="C74" s="84" t="s">
        <v>246</v>
      </c>
      <c r="D74" s="112"/>
      <c r="E74" s="112"/>
      <c r="F74" s="82"/>
    </row>
    <row r="75" spans="2:7" ht="14.25" customHeight="1" x14ac:dyDescent="0.3">
      <c r="B75" s="61" t="s">
        <v>215</v>
      </c>
      <c r="C75" s="85" t="s">
        <v>246</v>
      </c>
      <c r="D75" s="112"/>
      <c r="E75" s="112"/>
      <c r="F75" s="82"/>
    </row>
    <row r="76" spans="2:7" ht="14.25" customHeight="1" x14ac:dyDescent="0.3">
      <c r="B76" s="153"/>
      <c r="C76" s="154"/>
      <c r="D76" s="134"/>
      <c r="E76" s="112"/>
      <c r="F76" s="131"/>
    </row>
    <row r="77" spans="2:7" ht="14.25" customHeight="1" x14ac:dyDescent="0.3">
      <c r="B77" s="66" t="s">
        <v>29</v>
      </c>
      <c r="C77" s="129">
        <f>SUM(C70:C75)</f>
        <v>0</v>
      </c>
      <c r="D77" s="63"/>
      <c r="E77" s="112"/>
      <c r="F77" s="131"/>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2" customFormat="1" ht="14.25" customHeight="1" x14ac:dyDescent="0.3">
      <c r="B9" s="55" t="s">
        <v>230</v>
      </c>
      <c r="C9" s="116"/>
      <c r="D9" s="116"/>
      <c r="E9" s="116"/>
      <c r="F9" s="53"/>
      <c r="G9" s="116"/>
      <c r="H9" s="116"/>
      <c r="I9" s="116"/>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58" t="s">
        <v>0</v>
      </c>
      <c r="L16" s="64"/>
      <c r="M16" s="8"/>
    </row>
    <row r="17" spans="1:13" ht="14.25" customHeight="1" x14ac:dyDescent="0.3">
      <c r="A17" s="63"/>
      <c r="B17" s="66" t="s">
        <v>11</v>
      </c>
      <c r="C17" s="162"/>
      <c r="D17" s="160"/>
      <c r="E17" s="159"/>
      <c r="F17" s="138"/>
      <c r="G17" s="137"/>
      <c r="H17" s="137"/>
      <c r="K17" s="7"/>
      <c r="L17" s="67"/>
    </row>
    <row r="18" spans="1:13" ht="14.25" customHeight="1" x14ac:dyDescent="0.3">
      <c r="A18" s="63"/>
      <c r="B18" s="61" t="s">
        <v>12</v>
      </c>
      <c r="C18" s="161" t="s">
        <v>246</v>
      </c>
      <c r="D18" s="192" t="s">
        <v>246</v>
      </c>
      <c r="E18" s="63"/>
      <c r="F18" s="135"/>
      <c r="J18" s="63"/>
      <c r="K18" s="68"/>
      <c r="L18" s="68"/>
      <c r="M18" s="69"/>
    </row>
    <row r="19" spans="1:13" ht="14.25" customHeight="1" x14ac:dyDescent="0.3">
      <c r="A19" s="63"/>
      <c r="B19" s="61" t="s">
        <v>14</v>
      </c>
      <c r="C19" s="82" t="s">
        <v>246</v>
      </c>
      <c r="D19" s="192" t="s">
        <v>246</v>
      </c>
      <c r="E19" s="63"/>
      <c r="F19" s="83"/>
      <c r="J19" s="63"/>
      <c r="K19" s="68"/>
      <c r="L19" s="68"/>
      <c r="M19" s="69"/>
    </row>
    <row r="20" spans="1:13" ht="14.25" customHeight="1" x14ac:dyDescent="0.3">
      <c r="A20" s="63"/>
      <c r="B20" s="61" t="s">
        <v>13</v>
      </c>
      <c r="C20" s="82" t="s">
        <v>246</v>
      </c>
      <c r="D20" s="192" t="s">
        <v>246</v>
      </c>
      <c r="E20" s="63"/>
      <c r="F20" s="83"/>
      <c r="J20" s="63"/>
      <c r="K20" s="68"/>
      <c r="L20" s="68"/>
      <c r="M20" s="69"/>
    </row>
    <row r="21" spans="1:13" ht="14.25" customHeight="1" x14ac:dyDescent="0.3">
      <c r="A21" s="63"/>
      <c r="B21" s="61" t="s">
        <v>15</v>
      </c>
      <c r="C21" s="82" t="s">
        <v>246</v>
      </c>
      <c r="D21" s="192" t="s">
        <v>246</v>
      </c>
      <c r="E21" s="63"/>
      <c r="F21" s="83"/>
      <c r="J21" s="63"/>
      <c r="K21" s="68"/>
      <c r="L21" s="68"/>
      <c r="M21" s="67"/>
    </row>
    <row r="22" spans="1:13" ht="14.25" customHeight="1" x14ac:dyDescent="0.3">
      <c r="A22" s="63"/>
      <c r="B22" s="61" t="s">
        <v>16</v>
      </c>
      <c r="C22" s="82" t="s">
        <v>246</v>
      </c>
      <c r="D22" s="192" t="s">
        <v>246</v>
      </c>
      <c r="E22" s="63"/>
      <c r="F22" s="83"/>
      <c r="J22" s="63"/>
      <c r="K22" s="68"/>
      <c r="L22" s="68"/>
      <c r="M22" s="69"/>
    </row>
    <row r="23" spans="1:13" ht="14.25" customHeight="1" x14ac:dyDescent="0.3">
      <c r="A23" s="63"/>
      <c r="B23" s="61" t="s">
        <v>43</v>
      </c>
      <c r="C23" s="82" t="s">
        <v>246</v>
      </c>
      <c r="D23" s="192" t="s">
        <v>246</v>
      </c>
      <c r="E23" s="63"/>
      <c r="F23" s="83"/>
      <c r="J23" s="63"/>
      <c r="K23" s="68"/>
      <c r="L23" s="68"/>
      <c r="M23" s="69"/>
    </row>
    <row r="24" spans="1:13" ht="14.25" customHeight="1" x14ac:dyDescent="0.3">
      <c r="A24" s="63"/>
      <c r="B24" s="61" t="s">
        <v>17</v>
      </c>
      <c r="C24" s="82" t="s">
        <v>246</v>
      </c>
      <c r="D24" s="192" t="s">
        <v>246</v>
      </c>
      <c r="E24" s="63"/>
      <c r="F24" s="83"/>
      <c r="J24" s="63"/>
      <c r="K24" s="68"/>
      <c r="L24" s="68"/>
      <c r="M24" s="70"/>
    </row>
    <row r="25" spans="1:13" ht="14.25" customHeight="1" x14ac:dyDescent="0.3">
      <c r="A25" s="63"/>
      <c r="B25" s="61" t="s">
        <v>35</v>
      </c>
      <c r="C25" s="82" t="s">
        <v>246</v>
      </c>
      <c r="D25" s="192" t="s">
        <v>246</v>
      </c>
      <c r="E25" s="63"/>
      <c r="F25" s="83"/>
      <c r="J25" s="63"/>
      <c r="K25" s="68"/>
      <c r="L25" s="68"/>
      <c r="M25" s="70"/>
    </row>
    <row r="26" spans="1:13" ht="14.25" customHeight="1" x14ac:dyDescent="0.3">
      <c r="A26" s="63"/>
      <c r="B26" s="66" t="s">
        <v>27</v>
      </c>
      <c r="C26" s="129">
        <f>SUM(C18:C25)</f>
        <v>0</v>
      </c>
      <c r="D26" s="139"/>
      <c r="E26" s="134"/>
      <c r="F26" s="130"/>
      <c r="J26" s="63"/>
      <c r="K26" s="68"/>
      <c r="L26" s="7"/>
      <c r="M26" s="70"/>
    </row>
    <row r="27" spans="1:13" ht="14.25" customHeight="1" x14ac:dyDescent="0.3">
      <c r="A27" s="63"/>
      <c r="B27" s="153"/>
      <c r="C27" s="149"/>
      <c r="D27" s="134"/>
      <c r="E27" s="134"/>
      <c r="F27" s="130"/>
      <c r="G27" s="119"/>
      <c r="J27" s="63"/>
      <c r="K27" s="68"/>
      <c r="L27" s="7"/>
      <c r="M27" s="70"/>
    </row>
    <row r="28" spans="1:13" ht="14.25" customHeight="1" x14ac:dyDescent="0.3">
      <c r="A28" s="63"/>
      <c r="B28" s="66" t="s">
        <v>18</v>
      </c>
      <c r="C28" s="131"/>
      <c r="D28" s="141"/>
      <c r="E28" s="134"/>
      <c r="F28" s="130"/>
      <c r="G28" s="119"/>
      <c r="J28" s="63"/>
      <c r="K28" s="68"/>
      <c r="L28" s="7"/>
      <c r="M28" s="67"/>
    </row>
    <row r="29" spans="1:13" ht="14.25" customHeight="1" x14ac:dyDescent="0.3">
      <c r="A29" s="63"/>
      <c r="B29" s="61" t="s">
        <v>23</v>
      </c>
      <c r="C29" s="82" t="s">
        <v>246</v>
      </c>
      <c r="D29" s="191" t="s">
        <v>246</v>
      </c>
      <c r="E29" s="63"/>
      <c r="F29" s="83"/>
      <c r="J29" s="63"/>
      <c r="K29" s="68"/>
      <c r="L29" s="7"/>
      <c r="M29" s="67"/>
    </row>
    <row r="30" spans="1:13" ht="14.25" customHeight="1" x14ac:dyDescent="0.3">
      <c r="A30" s="63"/>
      <c r="B30" s="61" t="s">
        <v>24</v>
      </c>
      <c r="C30" s="82" t="s">
        <v>246</v>
      </c>
      <c r="D30" s="191" t="s">
        <v>246</v>
      </c>
      <c r="E30" s="63"/>
      <c r="F30" s="83"/>
      <c r="J30" s="63"/>
      <c r="K30" s="68"/>
      <c r="L30" s="7"/>
      <c r="M30" s="67"/>
    </row>
    <row r="31" spans="1:13" ht="14.25" customHeight="1" x14ac:dyDescent="0.3">
      <c r="A31" s="63"/>
      <c r="B31" s="61" t="s">
        <v>54</v>
      </c>
      <c r="C31" s="82" t="s">
        <v>246</v>
      </c>
      <c r="D31" s="191" t="s">
        <v>246</v>
      </c>
      <c r="E31" s="63"/>
      <c r="F31" s="83"/>
      <c r="J31" s="63"/>
      <c r="K31" s="68"/>
      <c r="L31" s="7"/>
      <c r="M31" s="67"/>
    </row>
    <row r="32" spans="1:13" ht="14.25" customHeight="1" x14ac:dyDescent="0.3">
      <c r="A32" s="63"/>
      <c r="B32" s="61" t="s">
        <v>21</v>
      </c>
      <c r="C32" s="82" t="s">
        <v>246</v>
      </c>
      <c r="D32" s="191" t="s">
        <v>246</v>
      </c>
      <c r="E32" s="63"/>
      <c r="F32" s="83"/>
      <c r="J32" s="63"/>
      <c r="K32" s="68"/>
      <c r="L32" s="68"/>
      <c r="M32" s="69"/>
    </row>
    <row r="33" spans="1:13" ht="14.25" customHeight="1" x14ac:dyDescent="0.3">
      <c r="A33" s="63"/>
      <c r="B33" s="61" t="s">
        <v>22</v>
      </c>
      <c r="C33" s="82" t="s">
        <v>246</v>
      </c>
      <c r="D33" s="191" t="s">
        <v>246</v>
      </c>
      <c r="E33" s="63"/>
      <c r="F33" s="83"/>
      <c r="J33" s="63"/>
      <c r="K33" s="68"/>
      <c r="L33" s="68"/>
      <c r="M33" s="69"/>
    </row>
    <row r="34" spans="1:13" ht="14.25" customHeight="1" x14ac:dyDescent="0.3">
      <c r="A34" s="63"/>
      <c r="B34" s="61" t="s">
        <v>26</v>
      </c>
      <c r="C34" s="82" t="s">
        <v>246</v>
      </c>
      <c r="D34" s="191" t="s">
        <v>246</v>
      </c>
      <c r="E34" s="63"/>
      <c r="F34" s="83"/>
      <c r="J34" s="63"/>
      <c r="K34" s="68"/>
      <c r="L34" s="68"/>
      <c r="M34" s="69"/>
    </row>
    <row r="35" spans="1:13" ht="14.25" customHeight="1" x14ac:dyDescent="0.3">
      <c r="A35" s="63"/>
      <c r="B35" s="61" t="s">
        <v>36</v>
      </c>
      <c r="C35" s="82" t="s">
        <v>246</v>
      </c>
      <c r="D35" s="191" t="s">
        <v>246</v>
      </c>
      <c r="E35" s="63"/>
      <c r="F35" s="83"/>
      <c r="J35" s="63"/>
      <c r="K35" s="68"/>
      <c r="L35" s="68"/>
      <c r="M35" s="69"/>
    </row>
    <row r="36" spans="1:13" ht="14.25" customHeight="1" x14ac:dyDescent="0.3">
      <c r="A36" s="63"/>
      <c r="B36" s="66" t="s">
        <v>28</v>
      </c>
      <c r="C36" s="129">
        <f>SUM(C29:C35)</f>
        <v>0</v>
      </c>
      <c r="D36" s="130"/>
      <c r="E36" s="134"/>
      <c r="F36" s="130"/>
      <c r="G36" s="119"/>
      <c r="J36" s="63"/>
      <c r="K36" s="68"/>
      <c r="L36" s="68"/>
      <c r="M36" s="69"/>
    </row>
    <row r="37" spans="1:13" ht="14.25" customHeight="1" x14ac:dyDescent="0.3">
      <c r="A37" s="63"/>
      <c r="B37" s="153"/>
      <c r="C37" s="149"/>
      <c r="D37" s="130"/>
      <c r="E37" s="134"/>
      <c r="F37" s="130"/>
      <c r="G37" s="119"/>
      <c r="J37" s="63"/>
      <c r="K37" s="68"/>
      <c r="L37" s="68"/>
      <c r="M37" s="69"/>
    </row>
    <row r="38" spans="1:13" ht="14.25" customHeight="1" x14ac:dyDescent="0.3">
      <c r="A38" s="63"/>
      <c r="B38" s="66" t="s">
        <v>29</v>
      </c>
      <c r="C38" s="129">
        <f>C36+C26</f>
        <v>0</v>
      </c>
      <c r="D38" s="130"/>
      <c r="E38" s="134"/>
      <c r="F38" s="130"/>
      <c r="G38" s="119"/>
      <c r="H38" s="69"/>
      <c r="I38" s="68"/>
      <c r="J38" s="63"/>
      <c r="K38" s="68"/>
      <c r="L38" s="68"/>
      <c r="M38" s="69"/>
    </row>
    <row r="39" spans="1:13" ht="14.25" customHeight="1" x14ac:dyDescent="0.3">
      <c r="A39" s="63"/>
      <c r="D39" s="119"/>
      <c r="E39" s="119"/>
      <c r="F39" s="119"/>
      <c r="G39" s="148"/>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63" t="s">
        <v>31</v>
      </c>
      <c r="C44" s="164">
        <v>1</v>
      </c>
      <c r="D44" s="63"/>
      <c r="F44" s="164" t="s">
        <v>245</v>
      </c>
      <c r="G44" s="165"/>
      <c r="H44" s="166"/>
      <c r="J44" s="63"/>
      <c r="K44" s="68"/>
      <c r="L44" s="7"/>
      <c r="M44" s="67"/>
    </row>
    <row r="45" spans="1:13" ht="14.25" customHeight="1" x14ac:dyDescent="0.3">
      <c r="B45" s="138"/>
      <c r="C45" s="170"/>
      <c r="D45" s="159"/>
      <c r="E45" s="137"/>
      <c r="F45" s="170"/>
      <c r="G45" s="157"/>
      <c r="H45" s="171"/>
      <c r="J45" s="63"/>
      <c r="K45" s="63"/>
      <c r="L45" s="4"/>
      <c r="M45" s="72"/>
    </row>
    <row r="46" spans="1:13" ht="14.25" customHeight="1" x14ac:dyDescent="0.3">
      <c r="B46" s="167" t="s">
        <v>29</v>
      </c>
      <c r="C46" s="168">
        <f>C44</f>
        <v>1</v>
      </c>
      <c r="D46" s="63"/>
      <c r="F46" s="169"/>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v>0.46479999999999999</v>
      </c>
      <c r="D52" s="63"/>
      <c r="F52" s="82" t="s">
        <v>245</v>
      </c>
      <c r="I52" s="47"/>
      <c r="L52" s="4"/>
      <c r="M52" s="4"/>
    </row>
    <row r="53" spans="1:13" ht="14.25" customHeight="1" x14ac:dyDescent="0.3">
      <c r="B53" s="61" t="s">
        <v>24</v>
      </c>
      <c r="C53" s="84" t="s">
        <v>246</v>
      </c>
      <c r="F53" s="82"/>
    </row>
    <row r="54" spans="1:13" ht="14.25" customHeight="1" x14ac:dyDescent="0.3">
      <c r="B54" s="61" t="s">
        <v>54</v>
      </c>
      <c r="C54" s="85" t="s">
        <v>246</v>
      </c>
      <c r="F54" s="82"/>
    </row>
    <row r="55" spans="1:13" ht="14.25" customHeight="1" x14ac:dyDescent="0.3">
      <c r="B55" s="61" t="s">
        <v>21</v>
      </c>
      <c r="C55" s="84">
        <v>1.54E-2</v>
      </c>
      <c r="F55" s="82" t="s">
        <v>245</v>
      </c>
    </row>
    <row r="56" spans="1:13" ht="14.25" customHeight="1" x14ac:dyDescent="0.3">
      <c r="B56" s="61" t="s">
        <v>22</v>
      </c>
      <c r="C56" s="84">
        <v>0.2175</v>
      </c>
      <c r="F56" s="82" t="s">
        <v>245</v>
      </c>
    </row>
    <row r="57" spans="1:13" ht="14.25" customHeight="1" x14ac:dyDescent="0.3">
      <c r="B57" s="61" t="s">
        <v>26</v>
      </c>
      <c r="C57" s="85" t="s">
        <v>246</v>
      </c>
      <c r="F57" s="82"/>
    </row>
    <row r="58" spans="1:13" ht="14.25" customHeight="1" x14ac:dyDescent="0.3">
      <c r="B58" s="163" t="s">
        <v>36</v>
      </c>
      <c r="C58" s="172" t="s">
        <v>246</v>
      </c>
      <c r="F58" s="164"/>
    </row>
    <row r="59" spans="1:13" ht="14.25" customHeight="1" x14ac:dyDescent="0.3">
      <c r="B59" s="174"/>
      <c r="C59" s="175"/>
      <c r="D59" s="159"/>
      <c r="E59" s="137"/>
      <c r="F59" s="170"/>
      <c r="G59" s="137"/>
      <c r="H59" s="137"/>
    </row>
    <row r="60" spans="1:13" ht="14.25" customHeight="1" x14ac:dyDescent="0.3">
      <c r="B60" s="167" t="s">
        <v>29</v>
      </c>
      <c r="C60" s="168">
        <f>SUM(C52:C58)</f>
        <v>0.69769999999999999</v>
      </c>
      <c r="D60" s="63"/>
      <c r="F60" s="173"/>
      <c r="G60" s="119"/>
    </row>
    <row r="61" spans="1:13" ht="14.25" customHeight="1" x14ac:dyDescent="0.3">
      <c r="B61" s="112"/>
      <c r="C61" s="112"/>
      <c r="D61" s="112"/>
      <c r="E61" s="112"/>
      <c r="F61" s="119"/>
      <c r="G61" s="119"/>
    </row>
    <row r="62" spans="1:13" ht="14.25" customHeight="1" x14ac:dyDescent="0.3">
      <c r="B62" s="112"/>
      <c r="C62" s="112"/>
      <c r="D62" s="112"/>
      <c r="E62" s="112"/>
      <c r="F62" s="119"/>
      <c r="G62" s="119"/>
    </row>
    <row r="63" spans="1:13" ht="14.25" customHeight="1" x14ac:dyDescent="0.3">
      <c r="B63" s="60" t="s">
        <v>217</v>
      </c>
      <c r="C63" s="60"/>
      <c r="D63" s="60"/>
      <c r="E63" s="60"/>
      <c r="F63" s="60"/>
    </row>
    <row r="64" spans="1:13" ht="14.25" customHeight="1" x14ac:dyDescent="0.3">
      <c r="B64" s="112"/>
      <c r="C64" s="112"/>
      <c r="D64" s="112"/>
      <c r="E64" s="112"/>
      <c r="F64" s="2"/>
    </row>
    <row r="65" spans="2:6" ht="14.25" customHeight="1" x14ac:dyDescent="0.3">
      <c r="B65" s="112"/>
      <c r="C65" s="65" t="s">
        <v>77</v>
      </c>
      <c r="D65" s="108"/>
      <c r="E65" s="112"/>
      <c r="F65" s="65" t="s">
        <v>0</v>
      </c>
    </row>
    <row r="66" spans="2:6" ht="14.25" customHeight="1" x14ac:dyDescent="0.3">
      <c r="B66" s="61" t="s">
        <v>12</v>
      </c>
      <c r="C66" s="82" t="s">
        <v>246</v>
      </c>
      <c r="D66" s="63"/>
      <c r="E66" s="9"/>
      <c r="F66" s="82"/>
    </row>
    <row r="67" spans="2:6" ht="14.25" customHeight="1" x14ac:dyDescent="0.3">
      <c r="B67" s="61" t="s">
        <v>37</v>
      </c>
      <c r="C67" s="84">
        <v>0.30230000000000001</v>
      </c>
      <c r="D67" s="112"/>
      <c r="E67" s="112"/>
      <c r="F67" s="82"/>
    </row>
    <row r="68" spans="2:6" ht="14.25" customHeight="1" x14ac:dyDescent="0.3">
      <c r="B68" s="61" t="s">
        <v>15</v>
      </c>
      <c r="C68" s="85" t="s">
        <v>246</v>
      </c>
      <c r="D68" s="112"/>
      <c r="E68" s="112"/>
      <c r="F68" s="82"/>
    </row>
    <row r="69" spans="2:6" ht="14.25" customHeight="1" x14ac:dyDescent="0.3">
      <c r="B69" s="61" t="s">
        <v>16</v>
      </c>
      <c r="C69" s="84" t="s">
        <v>246</v>
      </c>
      <c r="D69" s="112"/>
      <c r="E69" s="112"/>
      <c r="F69" s="82"/>
    </row>
    <row r="70" spans="2:6" ht="14.25" customHeight="1" x14ac:dyDescent="0.3">
      <c r="B70" s="61" t="s">
        <v>17</v>
      </c>
      <c r="C70" s="84" t="s">
        <v>246</v>
      </c>
      <c r="D70" s="112"/>
      <c r="E70" s="112"/>
      <c r="F70" s="82"/>
    </row>
    <row r="71" spans="2:6" ht="14.25" customHeight="1" x14ac:dyDescent="0.3">
      <c r="B71" s="61" t="s">
        <v>215</v>
      </c>
      <c r="C71" s="85" t="s">
        <v>246</v>
      </c>
      <c r="D71" s="112"/>
      <c r="E71" s="112"/>
      <c r="F71" s="82"/>
    </row>
    <row r="72" spans="2:6" ht="14.25" customHeight="1" x14ac:dyDescent="0.3">
      <c r="B72" s="153"/>
      <c r="C72" s="154"/>
      <c r="D72" s="134"/>
      <c r="E72" s="112"/>
      <c r="F72" s="131"/>
    </row>
    <row r="73" spans="2:6" ht="14.25" customHeight="1" x14ac:dyDescent="0.3">
      <c r="B73" s="66" t="s">
        <v>29</v>
      </c>
      <c r="C73" s="129">
        <f>SUM(C66:C71)</f>
        <v>0.30230000000000001</v>
      </c>
      <c r="D73" s="63"/>
      <c r="E73" s="112"/>
      <c r="F73" s="131"/>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1:14" ht="14.25" customHeight="1" x14ac:dyDescent="0.3">
      <c r="B2" s="48" t="s">
        <v>160</v>
      </c>
      <c r="C2" s="49"/>
      <c r="D2" s="49"/>
      <c r="E2" s="49"/>
      <c r="F2" s="49"/>
      <c r="G2" s="49"/>
      <c r="H2" s="49"/>
      <c r="I2" s="50"/>
      <c r="J2" s="111"/>
    </row>
    <row r="3" spans="1:14" ht="14.25" customHeight="1" x14ac:dyDescent="0.3">
      <c r="B3" s="52"/>
      <c r="C3" s="111"/>
      <c r="D3" s="111"/>
      <c r="E3" s="116"/>
      <c r="F3" s="116"/>
      <c r="G3" s="116"/>
      <c r="H3" s="116"/>
      <c r="I3" s="53"/>
      <c r="J3" s="111"/>
    </row>
    <row r="4" spans="1:14" ht="14.25" customHeight="1" x14ac:dyDescent="0.3">
      <c r="B4" s="52" t="s">
        <v>51</v>
      </c>
      <c r="C4" s="111"/>
      <c r="D4" s="111"/>
      <c r="E4" s="116"/>
      <c r="F4" s="116"/>
      <c r="G4" s="116"/>
      <c r="H4" s="116"/>
      <c r="I4" s="86"/>
      <c r="J4" s="111"/>
    </row>
    <row r="5" spans="1:14" ht="14.25" customHeight="1" x14ac:dyDescent="0.3">
      <c r="B5" s="87" t="s">
        <v>157</v>
      </c>
      <c r="C5" s="111"/>
      <c r="D5" s="111"/>
      <c r="E5" s="116"/>
      <c r="F5" s="116"/>
      <c r="G5" s="116"/>
      <c r="H5" s="116"/>
      <c r="I5" s="53"/>
      <c r="J5" s="111"/>
      <c r="K5" s="111"/>
      <c r="L5" s="111"/>
      <c r="M5" s="111"/>
      <c r="N5" s="111"/>
    </row>
    <row r="6" spans="1:14" ht="14.25" customHeight="1" x14ac:dyDescent="0.3">
      <c r="B6" s="74" t="s">
        <v>110</v>
      </c>
      <c r="C6" s="111"/>
      <c r="D6" s="111"/>
      <c r="E6" s="116"/>
      <c r="F6" s="116"/>
      <c r="G6" s="116"/>
      <c r="H6" s="116"/>
      <c r="I6" s="53"/>
      <c r="J6" s="111"/>
      <c r="K6" s="111"/>
      <c r="L6" s="111"/>
      <c r="M6" s="111"/>
      <c r="N6" s="111"/>
    </row>
    <row r="7" spans="1:14" ht="14.25" customHeight="1" x14ac:dyDescent="0.3">
      <c r="B7" s="56"/>
      <c r="C7" s="57"/>
      <c r="D7" s="57"/>
      <c r="E7" s="57"/>
      <c r="F7" s="57"/>
      <c r="G7" s="57"/>
      <c r="H7" s="57"/>
      <c r="I7" s="58"/>
      <c r="J7" s="111"/>
      <c r="K7" s="111"/>
      <c r="L7" s="111"/>
      <c r="M7" s="111"/>
      <c r="N7" s="111"/>
    </row>
    <row r="8" spans="1:14" ht="14.25" customHeight="1" x14ac:dyDescent="0.3">
      <c r="B8" s="59"/>
      <c r="C8" s="116"/>
      <c r="D8" s="116"/>
      <c r="E8" s="116"/>
      <c r="F8" s="116"/>
      <c r="G8" s="116"/>
      <c r="H8" s="116"/>
      <c r="I8" s="116"/>
      <c r="J8" s="116"/>
      <c r="K8" s="116"/>
      <c r="L8" s="116"/>
      <c r="M8" s="116"/>
      <c r="N8" s="116"/>
    </row>
    <row r="9" spans="1:14" s="9" customFormat="1" ht="14.25" customHeight="1" x14ac:dyDescent="0.3">
      <c r="A9" s="4"/>
      <c r="B9" s="60" t="s">
        <v>149</v>
      </c>
      <c r="C9" s="60"/>
      <c r="D9" s="60"/>
      <c r="E9" s="60"/>
      <c r="F9" s="60"/>
      <c r="G9" s="60"/>
      <c r="M9" s="4"/>
      <c r="N9" s="4"/>
    </row>
    <row r="10" spans="1:14" ht="14.25" customHeight="1" x14ac:dyDescent="0.3">
      <c r="B10" s="59"/>
      <c r="C10" s="116"/>
      <c r="D10" s="116"/>
      <c r="E10" s="116"/>
      <c r="F10" s="116"/>
      <c r="G10" s="116"/>
      <c r="H10" s="116"/>
      <c r="I10" s="116"/>
      <c r="J10" s="116"/>
    </row>
    <row r="11" spans="1:14" ht="14.25" customHeight="1" x14ac:dyDescent="0.3">
      <c r="B11" s="61" t="s">
        <v>219</v>
      </c>
      <c r="C11" s="82"/>
      <c r="D11" s="116"/>
      <c r="E11" s="116"/>
      <c r="F11" s="116"/>
      <c r="G11" s="116"/>
      <c r="H11" s="116"/>
      <c r="I11" s="116"/>
      <c r="J11" s="116"/>
    </row>
    <row r="12" spans="1:14" ht="14.25" customHeight="1" x14ac:dyDescent="0.3">
      <c r="B12" s="63"/>
      <c r="C12" s="63"/>
      <c r="D12" s="63"/>
      <c r="E12" s="63"/>
      <c r="F12" s="63"/>
      <c r="G12" s="63"/>
      <c r="H12" s="116"/>
      <c r="I12" s="116"/>
      <c r="J12" s="116"/>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59"/>
      <c r="J14" s="137"/>
      <c r="K14" s="137"/>
    </row>
    <row r="15" spans="1:14" ht="14.25" customHeight="1" x14ac:dyDescent="0.3">
      <c r="B15" s="64"/>
      <c r="C15" s="99" t="s">
        <v>30</v>
      </c>
      <c r="E15" s="99" t="s">
        <v>187</v>
      </c>
      <c r="F15" s="99" t="s">
        <v>188</v>
      </c>
      <c r="G15" s="116"/>
      <c r="H15" s="200" t="s">
        <v>0</v>
      </c>
      <c r="I15" s="201"/>
      <c r="J15" s="116"/>
      <c r="K15" s="116"/>
    </row>
    <row r="16" spans="1:14" ht="14.25" customHeight="1" x14ac:dyDescent="0.3">
      <c r="B16" s="66" t="s">
        <v>11</v>
      </c>
      <c r="C16" s="185"/>
      <c r="E16" s="185"/>
      <c r="F16" s="185"/>
      <c r="G16" s="116"/>
      <c r="H16" s="71"/>
      <c r="I16" s="71"/>
      <c r="J16" s="116"/>
      <c r="K16" s="116"/>
    </row>
    <row r="17" spans="2:16" ht="14.25" customHeight="1" x14ac:dyDescent="0.3">
      <c r="B17" s="61" t="s">
        <v>12</v>
      </c>
      <c r="C17" s="82"/>
      <c r="E17" s="82"/>
      <c r="F17" s="82"/>
      <c r="G17" s="116"/>
      <c r="H17" s="188"/>
      <c r="I17" s="178"/>
      <c r="J17" s="116"/>
      <c r="K17" s="116"/>
    </row>
    <row r="18" spans="2:16" ht="14.25" customHeight="1" x14ac:dyDescent="0.3">
      <c r="B18" s="61" t="s">
        <v>37</v>
      </c>
      <c r="C18" s="82"/>
      <c r="E18" s="82"/>
      <c r="F18" s="82"/>
      <c r="G18" s="116"/>
      <c r="H18" s="188"/>
      <c r="I18" s="178"/>
      <c r="J18" s="116"/>
      <c r="K18" s="116"/>
    </row>
    <row r="19" spans="2:16" ht="14.25" customHeight="1" x14ac:dyDescent="0.3">
      <c r="B19" s="61" t="s">
        <v>15</v>
      </c>
      <c r="C19" s="82"/>
      <c r="E19" s="82"/>
      <c r="F19" s="82"/>
      <c r="G19" s="116"/>
      <c r="H19" s="188"/>
      <c r="I19" s="178"/>
      <c r="J19" s="116"/>
      <c r="K19" s="116"/>
    </row>
    <row r="20" spans="2:16" ht="14.25" customHeight="1" x14ac:dyDescent="0.3">
      <c r="B20" s="61" t="s">
        <v>16</v>
      </c>
      <c r="C20" s="82"/>
      <c r="E20" s="82"/>
      <c r="F20" s="82"/>
      <c r="G20" s="116"/>
      <c r="H20" s="188"/>
      <c r="I20" s="178"/>
      <c r="J20" s="116"/>
      <c r="K20" s="116"/>
      <c r="L20" s="137"/>
    </row>
    <row r="21" spans="2:16" ht="14.25" customHeight="1" x14ac:dyDescent="0.3">
      <c r="B21" s="61" t="s">
        <v>17</v>
      </c>
      <c r="C21" s="82"/>
      <c r="E21" s="82"/>
      <c r="F21" s="82"/>
      <c r="G21" s="116"/>
      <c r="H21" s="188"/>
      <c r="I21" s="178"/>
      <c r="J21" s="116"/>
      <c r="K21" s="116"/>
      <c r="L21" s="116"/>
    </row>
    <row r="22" spans="2:16" ht="14.25" customHeight="1" x14ac:dyDescent="0.3">
      <c r="B22" s="66" t="s">
        <v>27</v>
      </c>
      <c r="C22" s="132">
        <f>SUM(C17:C21)</f>
        <v>0</v>
      </c>
      <c r="E22" s="133"/>
      <c r="F22" s="133"/>
      <c r="G22" s="116"/>
      <c r="H22" s="148"/>
      <c r="I22" s="148"/>
      <c r="J22" s="116"/>
      <c r="K22" s="116"/>
      <c r="L22" s="116"/>
    </row>
    <row r="23" spans="2:16" ht="14.25" customHeight="1" x14ac:dyDescent="0.3">
      <c r="B23" s="153"/>
      <c r="C23" s="155"/>
      <c r="D23" s="119"/>
      <c r="E23" s="155"/>
      <c r="F23" s="155"/>
      <c r="G23" s="116"/>
      <c r="H23" s="148"/>
      <c r="I23" s="148"/>
      <c r="J23" s="116"/>
      <c r="K23" s="116"/>
      <c r="L23" s="116"/>
    </row>
    <row r="24" spans="2:16" ht="14.25" customHeight="1" x14ac:dyDescent="0.3">
      <c r="B24" s="66" t="s">
        <v>18</v>
      </c>
      <c r="C24" s="186"/>
      <c r="E24" s="186"/>
      <c r="F24" s="154"/>
      <c r="G24" s="116"/>
      <c r="H24" s="148"/>
      <c r="I24" s="148"/>
      <c r="J24" s="116"/>
      <c r="K24" s="116"/>
      <c r="L24" s="116"/>
    </row>
    <row r="25" spans="2:16" ht="14.25" customHeight="1" x14ac:dyDescent="0.3">
      <c r="B25" s="61" t="s">
        <v>38</v>
      </c>
      <c r="C25" s="82"/>
      <c r="E25" s="82"/>
      <c r="F25" s="82"/>
      <c r="G25" s="116"/>
      <c r="H25" s="188"/>
      <c r="I25" s="178"/>
      <c r="J25" s="116"/>
      <c r="K25" s="116"/>
      <c r="L25" s="116"/>
    </row>
    <row r="26" spans="2:16" ht="14.25" customHeight="1" x14ac:dyDescent="0.3">
      <c r="B26" s="61" t="s">
        <v>32</v>
      </c>
      <c r="C26" s="82"/>
      <c r="E26" s="82"/>
      <c r="F26" s="82"/>
      <c r="G26" s="116"/>
      <c r="H26" s="188"/>
      <c r="I26" s="178"/>
      <c r="J26" s="116"/>
      <c r="K26" s="116"/>
      <c r="L26" s="116"/>
    </row>
    <row r="27" spans="2:16" ht="14.25" customHeight="1" x14ac:dyDescent="0.3">
      <c r="B27" s="61" t="s">
        <v>21</v>
      </c>
      <c r="C27" s="82"/>
      <c r="E27" s="82"/>
      <c r="F27" s="82"/>
      <c r="G27" s="116"/>
      <c r="H27" s="188"/>
      <c r="I27" s="178"/>
      <c r="J27" s="116"/>
      <c r="K27" s="116"/>
      <c r="L27" s="116"/>
    </row>
    <row r="28" spans="2:16" ht="14.25" customHeight="1" x14ac:dyDescent="0.3">
      <c r="B28" s="61" t="s">
        <v>22</v>
      </c>
      <c r="C28" s="82"/>
      <c r="E28" s="82"/>
      <c r="F28" s="82"/>
      <c r="G28" s="116"/>
      <c r="H28" s="188"/>
      <c r="I28" s="178"/>
      <c r="J28" s="116"/>
      <c r="K28" s="116"/>
      <c r="L28" s="116"/>
    </row>
    <row r="29" spans="2:16" ht="14.25" customHeight="1" x14ac:dyDescent="0.3">
      <c r="B29" s="61" t="s">
        <v>26</v>
      </c>
      <c r="C29" s="82"/>
      <c r="E29" s="164"/>
      <c r="F29" s="164"/>
      <c r="G29" s="116"/>
      <c r="H29" s="188"/>
      <c r="I29" s="179"/>
      <c r="J29" s="116"/>
      <c r="K29" s="116"/>
      <c r="L29" s="116"/>
    </row>
    <row r="30" spans="2:16" ht="14.25" customHeight="1" x14ac:dyDescent="0.3">
      <c r="B30" s="66" t="s">
        <v>28</v>
      </c>
      <c r="C30" s="132">
        <f>SUM(C25:C29)</f>
        <v>0</v>
      </c>
      <c r="D30" s="119"/>
      <c r="E30" s="176"/>
      <c r="F30" s="176"/>
      <c r="G30" s="137"/>
      <c r="H30" s="71"/>
      <c r="I30" s="71"/>
      <c r="J30" s="137"/>
      <c r="K30" s="137"/>
      <c r="L30" s="137"/>
      <c r="M30" s="137"/>
      <c r="N30" s="137"/>
      <c r="O30" s="137"/>
      <c r="P30" s="137"/>
    </row>
    <row r="31" spans="2:16" ht="14.25" customHeight="1" x14ac:dyDescent="0.3">
      <c r="B31" s="153"/>
      <c r="C31" s="156"/>
      <c r="D31" s="119"/>
      <c r="E31" s="156"/>
      <c r="F31" s="177"/>
      <c r="G31" s="116"/>
      <c r="H31" s="71"/>
      <c r="I31" s="71"/>
      <c r="J31" s="116"/>
      <c r="K31" s="116"/>
      <c r="L31" s="116"/>
      <c r="M31" s="116"/>
      <c r="N31" s="116"/>
      <c r="O31" s="116"/>
      <c r="P31" s="116"/>
    </row>
    <row r="32" spans="2:16" ht="14.25" customHeight="1" x14ac:dyDescent="0.3">
      <c r="B32" s="66" t="s">
        <v>29</v>
      </c>
      <c r="C32" s="132">
        <f>SUM(C22,C30)</f>
        <v>0</v>
      </c>
      <c r="E32" s="176"/>
      <c r="F32" s="176"/>
      <c r="G32" s="116"/>
      <c r="H32" s="71"/>
      <c r="I32" s="71"/>
      <c r="J32" s="116"/>
      <c r="K32" s="116"/>
      <c r="L32" s="116"/>
      <c r="M32" s="116"/>
      <c r="N32" s="116"/>
      <c r="O32" s="116"/>
      <c r="P32" s="116"/>
    </row>
  </sheetData>
  <protectedRanges>
    <protectedRange sqref="C17:C21" name="Bereik2"/>
    <protectedRange sqref="C25:C29" name="Bereik3"/>
    <protectedRange sqref="I17:I21" name="Bronnen2"/>
    <protectedRange sqref="I25:I29"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2" customWidth="1"/>
    <col min="2" max="2" width="70.28515625" style="112" customWidth="1"/>
    <col min="3" max="3" width="15" style="112" customWidth="1"/>
    <col min="4" max="4" width="1" style="112" customWidth="1"/>
    <col min="5" max="6" width="15.28515625" style="112" customWidth="1"/>
    <col min="7" max="7" width="1" style="112" customWidth="1"/>
    <col min="8" max="9" width="14.85546875" style="112" customWidth="1"/>
    <col min="10" max="16384" width="9.28515625" style="112"/>
  </cols>
  <sheetData>
    <row r="2" spans="2:14" ht="14.25" customHeight="1" x14ac:dyDescent="0.3">
      <c r="B2" s="48" t="s">
        <v>161</v>
      </c>
      <c r="C2" s="49"/>
      <c r="D2" s="49"/>
      <c r="E2" s="49"/>
      <c r="F2" s="49"/>
      <c r="G2" s="49"/>
      <c r="H2" s="49"/>
      <c r="I2" s="50"/>
      <c r="J2" s="111"/>
    </row>
    <row r="3" spans="2:14" ht="14.25" customHeight="1" x14ac:dyDescent="0.3">
      <c r="B3" s="52"/>
      <c r="C3" s="111"/>
      <c r="D3" s="111"/>
      <c r="E3" s="116"/>
      <c r="F3" s="116"/>
      <c r="G3" s="116"/>
      <c r="H3" s="116"/>
      <c r="I3" s="53"/>
      <c r="J3" s="111"/>
    </row>
    <row r="4" spans="2:14" ht="14.25" customHeight="1" x14ac:dyDescent="0.3">
      <c r="B4" s="52" t="s">
        <v>51</v>
      </c>
      <c r="C4" s="111"/>
      <c r="D4" s="111"/>
      <c r="E4" s="116"/>
      <c r="F4" s="116"/>
      <c r="G4" s="116"/>
      <c r="H4" s="116"/>
      <c r="I4" s="86"/>
      <c r="J4" s="111"/>
    </row>
    <row r="5" spans="2:14" ht="14.25" customHeight="1" x14ac:dyDescent="0.3">
      <c r="B5" s="87" t="s">
        <v>170</v>
      </c>
      <c r="C5" s="111"/>
      <c r="D5" s="111"/>
      <c r="E5" s="116"/>
      <c r="F5" s="116"/>
      <c r="G5" s="116"/>
      <c r="H5" s="116"/>
      <c r="I5" s="53"/>
      <c r="J5" s="111"/>
      <c r="K5" s="111"/>
      <c r="L5" s="111"/>
      <c r="M5" s="111"/>
      <c r="N5" s="111"/>
    </row>
    <row r="6" spans="2:14" ht="14.25" customHeight="1" x14ac:dyDescent="0.3">
      <c r="B6" s="74" t="s">
        <v>110</v>
      </c>
      <c r="C6" s="111"/>
      <c r="D6" s="111"/>
      <c r="E6" s="116"/>
      <c r="F6" s="116"/>
      <c r="G6" s="116"/>
      <c r="H6" s="116"/>
      <c r="I6" s="53"/>
      <c r="J6" s="111"/>
      <c r="K6" s="111"/>
      <c r="L6" s="111"/>
      <c r="M6" s="111"/>
      <c r="N6" s="111"/>
    </row>
    <row r="7" spans="2:14" ht="14.25" customHeight="1" x14ac:dyDescent="0.3">
      <c r="B7" s="56"/>
      <c r="C7" s="57"/>
      <c r="D7" s="57"/>
      <c r="E7" s="57"/>
      <c r="F7" s="57"/>
      <c r="G7" s="57"/>
      <c r="H7" s="57"/>
      <c r="I7" s="58"/>
      <c r="J7" s="111"/>
      <c r="K7" s="111"/>
      <c r="L7" s="111"/>
      <c r="M7" s="111"/>
      <c r="N7" s="111"/>
    </row>
    <row r="8" spans="2:14" ht="14.25" customHeight="1" x14ac:dyDescent="0.3">
      <c r="E8" s="116"/>
      <c r="F8" s="116"/>
      <c r="G8" s="116"/>
      <c r="H8" s="116"/>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99" t="s">
        <v>30</v>
      </c>
      <c r="E11" s="99" t="s">
        <v>187</v>
      </c>
      <c r="F11" s="99" t="s">
        <v>188</v>
      </c>
      <c r="H11" s="202" t="s">
        <v>0</v>
      </c>
      <c r="I11" s="203"/>
      <c r="J11" s="116"/>
    </row>
    <row r="12" spans="2:14" ht="14.25" customHeight="1" x14ac:dyDescent="0.3">
      <c r="B12" s="66" t="s">
        <v>11</v>
      </c>
      <c r="C12" s="180"/>
      <c r="E12" s="180"/>
      <c r="F12" s="180"/>
      <c r="G12" s="119"/>
      <c r="H12" s="71"/>
      <c r="I12" s="130"/>
      <c r="J12" s="116"/>
    </row>
    <row r="13" spans="2:14" ht="14.25" customHeight="1" x14ac:dyDescent="0.3">
      <c r="B13" s="61" t="s">
        <v>12</v>
      </c>
      <c r="C13" s="82"/>
      <c r="E13" s="82"/>
      <c r="F13" s="82"/>
      <c r="H13" s="188"/>
      <c r="I13" s="178"/>
      <c r="J13" s="116"/>
    </row>
    <row r="14" spans="2:14" ht="14.25" customHeight="1" x14ac:dyDescent="0.3">
      <c r="B14" s="61" t="s">
        <v>37</v>
      </c>
      <c r="C14" s="82">
        <v>0.30230000000000001</v>
      </c>
      <c r="E14" s="82">
        <v>1</v>
      </c>
      <c r="F14" s="82"/>
      <c r="H14" s="188" t="s">
        <v>247</v>
      </c>
      <c r="I14" s="178"/>
      <c r="J14" s="116"/>
    </row>
    <row r="15" spans="2:14" ht="14.25" customHeight="1" x14ac:dyDescent="0.3">
      <c r="B15" s="61" t="s">
        <v>15</v>
      </c>
      <c r="C15" s="82"/>
      <c r="E15" s="82"/>
      <c r="F15" s="82"/>
      <c r="H15" s="188"/>
      <c r="I15" s="178"/>
      <c r="J15" s="116"/>
    </row>
    <row r="16" spans="2:14" ht="14.25" customHeight="1" x14ac:dyDescent="0.3">
      <c r="B16" s="61" t="s">
        <v>16</v>
      </c>
      <c r="C16" s="82"/>
      <c r="E16" s="82"/>
      <c r="F16" s="82"/>
      <c r="H16" s="188"/>
      <c r="I16" s="178"/>
      <c r="J16" s="116"/>
    </row>
    <row r="17" spans="2:10" ht="14.25" customHeight="1" x14ac:dyDescent="0.3">
      <c r="B17" s="61" t="s">
        <v>17</v>
      </c>
      <c r="C17" s="82"/>
      <c r="E17" s="82"/>
      <c r="F17" s="82"/>
      <c r="H17" s="188"/>
      <c r="I17" s="178"/>
      <c r="J17" s="116"/>
    </row>
    <row r="18" spans="2:10" ht="14.25" customHeight="1" x14ac:dyDescent="0.3">
      <c r="B18" s="66" t="s">
        <v>27</v>
      </c>
      <c r="C18" s="132">
        <f>SUM(C13:C17)</f>
        <v>0.30230000000000001</v>
      </c>
      <c r="E18" s="133"/>
      <c r="F18" s="116"/>
      <c r="G18" s="116"/>
      <c r="H18" s="116"/>
      <c r="I18" s="116"/>
      <c r="J18" s="116"/>
    </row>
    <row r="19" spans="2:10" ht="14.25" customHeight="1" x14ac:dyDescent="0.3">
      <c r="B19" s="153"/>
      <c r="C19" s="187"/>
      <c r="E19" s="187"/>
      <c r="F19" s="187"/>
      <c r="H19" s="148"/>
      <c r="I19" s="68"/>
      <c r="J19" s="116"/>
    </row>
    <row r="20" spans="2:10" ht="14.25" customHeight="1" x14ac:dyDescent="0.3">
      <c r="B20" s="66" t="s">
        <v>18</v>
      </c>
      <c r="C20" s="186"/>
      <c r="E20" s="186"/>
      <c r="F20" s="186"/>
      <c r="H20" s="148"/>
      <c r="I20" s="68"/>
      <c r="J20" s="116"/>
    </row>
    <row r="21" spans="2:10" ht="14.25" customHeight="1" x14ac:dyDescent="0.3">
      <c r="B21" s="61" t="s">
        <v>38</v>
      </c>
      <c r="C21" s="82">
        <v>0.46479999999999999</v>
      </c>
      <c r="E21" s="82"/>
      <c r="F21" s="82">
        <v>1</v>
      </c>
      <c r="H21" s="188" t="s">
        <v>247</v>
      </c>
      <c r="I21" s="178" t="s">
        <v>245</v>
      </c>
      <c r="J21" s="111"/>
    </row>
    <row r="22" spans="2:10" ht="14.25" customHeight="1" x14ac:dyDescent="0.3">
      <c r="B22" s="61" t="s">
        <v>32</v>
      </c>
      <c r="C22" s="82"/>
      <c r="E22" s="82"/>
      <c r="F22" s="82"/>
      <c r="H22" s="188"/>
      <c r="I22" s="178"/>
      <c r="J22" s="111"/>
    </row>
    <row r="23" spans="2:10" ht="14.25" customHeight="1" x14ac:dyDescent="0.3">
      <c r="B23" s="61" t="s">
        <v>21</v>
      </c>
      <c r="C23" s="82">
        <v>1.54E-2</v>
      </c>
      <c r="E23" s="82"/>
      <c r="F23" s="82">
        <v>1</v>
      </c>
      <c r="H23" s="188" t="s">
        <v>247</v>
      </c>
      <c r="I23" s="178" t="s">
        <v>245</v>
      </c>
      <c r="J23" s="111"/>
    </row>
    <row r="24" spans="2:10" ht="14.25" customHeight="1" x14ac:dyDescent="0.3">
      <c r="B24" s="61" t="s">
        <v>22</v>
      </c>
      <c r="C24" s="82">
        <v>0.2175</v>
      </c>
      <c r="E24" s="82">
        <v>0.57620000000000005</v>
      </c>
      <c r="F24" s="82">
        <v>0.42380000000000001</v>
      </c>
      <c r="H24" s="188" t="s">
        <v>247</v>
      </c>
      <c r="I24" s="178" t="s">
        <v>245</v>
      </c>
      <c r="J24" s="111"/>
    </row>
    <row r="25" spans="2:10" ht="14.25" customHeight="1" x14ac:dyDescent="0.3">
      <c r="B25" s="61" t="s">
        <v>26</v>
      </c>
      <c r="C25" s="82"/>
      <c r="E25" s="82"/>
      <c r="F25" s="82"/>
      <c r="H25" s="188"/>
      <c r="I25" s="178"/>
      <c r="J25" s="111"/>
    </row>
    <row r="26" spans="2:10" ht="14.25" customHeight="1" x14ac:dyDescent="0.3">
      <c r="B26" s="66" t="s">
        <v>28</v>
      </c>
      <c r="C26" s="132">
        <f>SUM(C21:C25)</f>
        <v>0.69769999999999999</v>
      </c>
      <c r="E26" s="176"/>
      <c r="F26" s="176"/>
      <c r="I26" s="68"/>
      <c r="J26" s="111"/>
    </row>
    <row r="27" spans="2:10" ht="14.25" customHeight="1" x14ac:dyDescent="0.3">
      <c r="B27" s="153"/>
      <c r="C27" s="156"/>
      <c r="E27" s="177"/>
      <c r="F27" s="177"/>
      <c r="I27" s="68"/>
      <c r="J27" s="111"/>
    </row>
    <row r="28" spans="2:10" ht="14.25" customHeight="1" x14ac:dyDescent="0.3">
      <c r="B28" s="66" t="s">
        <v>29</v>
      </c>
      <c r="C28" s="132">
        <f>SUM(C18,C26)</f>
        <v>1</v>
      </c>
      <c r="E28" s="176"/>
      <c r="F28" s="176"/>
      <c r="I28" s="68"/>
      <c r="J28" s="111"/>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2" customWidth="1"/>
    <col min="2" max="2" width="64" style="112" customWidth="1"/>
    <col min="3" max="3" width="15" style="112" customWidth="1"/>
    <col min="4" max="4" width="23.7109375" style="112" customWidth="1"/>
    <col min="5" max="5" width="49.140625" style="112" customWidth="1"/>
    <col min="6" max="6" width="1" style="112" customWidth="1"/>
    <col min="7" max="7" width="15" style="112" customWidth="1"/>
    <col min="8" max="8" width="10" style="111" customWidth="1"/>
    <col min="9" max="9" width="10" style="112" customWidth="1"/>
    <col min="10" max="16384" width="9.28515625" style="112"/>
  </cols>
  <sheetData>
    <row r="2" spans="2:7" ht="14.25" customHeight="1" x14ac:dyDescent="0.3">
      <c r="B2" s="48" t="s">
        <v>32</v>
      </c>
      <c r="C2" s="49"/>
      <c r="D2" s="49"/>
      <c r="E2" s="49"/>
      <c r="F2" s="49"/>
      <c r="G2" s="50"/>
    </row>
    <row r="3" spans="2:7" ht="14.25" customHeight="1" x14ac:dyDescent="0.3">
      <c r="B3" s="52"/>
      <c r="C3" s="111"/>
      <c r="D3" s="111"/>
      <c r="E3" s="111"/>
      <c r="F3" s="111"/>
      <c r="G3" s="53"/>
    </row>
    <row r="4" spans="2:7" ht="14.25" customHeight="1" x14ac:dyDescent="0.3">
      <c r="B4" s="120" t="s">
        <v>51</v>
      </c>
      <c r="C4" s="111"/>
      <c r="D4" s="111"/>
      <c r="E4" s="111"/>
      <c r="F4" s="111"/>
      <c r="G4" s="53"/>
    </row>
    <row r="5" spans="2:7" ht="14.25" customHeight="1" x14ac:dyDescent="0.3">
      <c r="B5" s="55" t="s">
        <v>99</v>
      </c>
      <c r="C5" s="111"/>
      <c r="D5" s="111"/>
      <c r="E5" s="111"/>
      <c r="F5" s="111"/>
      <c r="G5" s="53"/>
    </row>
    <row r="6" spans="2:7" ht="14.25" customHeight="1" x14ac:dyDescent="0.3">
      <c r="B6" s="55" t="s">
        <v>163</v>
      </c>
      <c r="C6" s="111"/>
      <c r="D6" s="111"/>
      <c r="E6" s="111"/>
      <c r="F6" s="111"/>
      <c r="G6" s="53"/>
    </row>
    <row r="7" spans="2:7" ht="14.25" customHeight="1" x14ac:dyDescent="0.3">
      <c r="B7" s="101"/>
      <c r="C7" s="57"/>
      <c r="D7" s="57"/>
      <c r="E7" s="57"/>
      <c r="F7" s="57"/>
      <c r="G7" s="58"/>
    </row>
    <row r="9" spans="2:7" ht="14.25" customHeight="1" x14ac:dyDescent="0.3">
      <c r="B9" s="109"/>
    </row>
    <row r="10" spans="2:7" ht="14.25" customHeight="1" x14ac:dyDescent="0.3">
      <c r="B10" s="60" t="s">
        <v>220</v>
      </c>
      <c r="C10" s="60"/>
      <c r="D10" s="60"/>
      <c r="E10" s="60"/>
      <c r="F10" s="60"/>
      <c r="G10" s="92"/>
    </row>
    <row r="11" spans="2:7" ht="14.25" customHeight="1" x14ac:dyDescent="0.3">
      <c r="B11" s="64"/>
      <c r="C11" s="64"/>
      <c r="D11" s="64"/>
      <c r="E11" s="64"/>
      <c r="F11" s="64"/>
      <c r="G11" s="64"/>
    </row>
    <row r="12" spans="2:7" ht="14.25" customHeight="1" x14ac:dyDescent="0.3">
      <c r="B12" s="91"/>
      <c r="C12" s="99" t="s">
        <v>30</v>
      </c>
      <c r="D12" s="99" t="s">
        <v>47</v>
      </c>
      <c r="E12" s="65" t="s">
        <v>193</v>
      </c>
      <c r="F12" s="108"/>
      <c r="G12" s="65" t="s">
        <v>0</v>
      </c>
    </row>
    <row r="13" spans="2:7" ht="14.25" customHeight="1" x14ac:dyDescent="0.3">
      <c r="B13" s="61" t="s">
        <v>69</v>
      </c>
      <c r="C13" s="181"/>
      <c r="D13" s="182"/>
      <c r="E13" s="83"/>
      <c r="F13" s="63"/>
      <c r="G13" s="83"/>
    </row>
    <row r="14" spans="2:7" ht="14.25" customHeight="1" x14ac:dyDescent="0.3">
      <c r="B14" s="61" t="s">
        <v>48</v>
      </c>
      <c r="C14" s="181"/>
      <c r="D14" s="183"/>
      <c r="E14" s="83"/>
      <c r="F14" s="63"/>
      <c r="G14" s="83"/>
    </row>
    <row r="15" spans="2:7" ht="14.25" customHeight="1" x14ac:dyDescent="0.3">
      <c r="B15" s="61" t="s">
        <v>49</v>
      </c>
      <c r="C15" s="181"/>
      <c r="D15" s="182"/>
      <c r="E15" s="83"/>
      <c r="F15" s="63"/>
      <c r="G15" s="83"/>
    </row>
    <row r="16" spans="2:7" ht="14.25" customHeight="1" x14ac:dyDescent="0.3">
      <c r="B16" s="61" t="s">
        <v>189</v>
      </c>
      <c r="C16" s="181"/>
      <c r="D16" s="184"/>
      <c r="E16" s="83"/>
      <c r="F16" s="63"/>
      <c r="G16" s="83"/>
    </row>
    <row r="17" spans="2:8" ht="14.25" customHeight="1" x14ac:dyDescent="0.3">
      <c r="B17" s="61" t="s">
        <v>190</v>
      </c>
      <c r="C17" s="181"/>
      <c r="D17" s="184"/>
      <c r="E17" s="83"/>
      <c r="F17" s="63"/>
      <c r="G17" s="83"/>
      <c r="H17" s="116"/>
    </row>
    <row r="18" spans="2:8" ht="14.25" customHeight="1" x14ac:dyDescent="0.3">
      <c r="B18" s="61" t="s">
        <v>191</v>
      </c>
      <c r="C18" s="181"/>
      <c r="D18" s="183"/>
      <c r="E18" s="83"/>
      <c r="F18" s="63"/>
      <c r="G18" s="83"/>
    </row>
    <row r="19" spans="2:8" ht="14.25" customHeight="1" x14ac:dyDescent="0.3">
      <c r="B19" s="61" t="s">
        <v>192</v>
      </c>
      <c r="C19" s="181"/>
      <c r="D19" s="183"/>
      <c r="E19" s="83"/>
      <c r="F19" s="63"/>
      <c r="G19" s="83"/>
      <c r="H19" s="116"/>
    </row>
    <row r="20" spans="2:8" ht="14.25" customHeight="1" x14ac:dyDescent="0.3">
      <c r="B20" s="61" t="s">
        <v>50</v>
      </c>
      <c r="C20" s="181"/>
      <c r="D20" s="182"/>
      <c r="E20" s="83"/>
      <c r="F20" s="63"/>
      <c r="G20" s="83"/>
    </row>
    <row r="21" spans="2:8" ht="14.25" customHeight="1" x14ac:dyDescent="0.3">
      <c r="B21" s="153"/>
      <c r="C21" s="156"/>
      <c r="D21" s="70"/>
      <c r="E21" s="70"/>
      <c r="F21" s="70"/>
      <c r="G21" s="70"/>
    </row>
    <row r="22" spans="2:8" ht="14.25" customHeight="1" x14ac:dyDescent="0.3">
      <c r="B22" s="66" t="s">
        <v>29</v>
      </c>
      <c r="C22" s="132">
        <f>SUM(C13:C20)</f>
        <v>0</v>
      </c>
      <c r="D22" s="70"/>
      <c r="E22" s="70"/>
      <c r="F22" s="70"/>
      <c r="G22" s="70"/>
    </row>
    <row r="23" spans="2:8" ht="14.25" customHeight="1" x14ac:dyDescent="0.3">
      <c r="B23" s="107"/>
      <c r="C23" s="106"/>
      <c r="D23" s="106"/>
      <c r="E23" s="110"/>
      <c r="F23" s="110"/>
      <c r="G23" s="111"/>
    </row>
    <row r="24" spans="2:8" ht="14.25" customHeight="1" x14ac:dyDescent="0.3">
      <c r="B24" s="60" t="s">
        <v>162</v>
      </c>
      <c r="C24" s="60"/>
      <c r="D24" s="60"/>
      <c r="E24" s="60"/>
      <c r="F24" s="60"/>
      <c r="G24" s="92"/>
    </row>
    <row r="25" spans="2:8" ht="14.25" customHeight="1" x14ac:dyDescent="0.3">
      <c r="B25" s="64"/>
      <c r="C25" s="64"/>
      <c r="D25" s="64"/>
      <c r="E25" s="64"/>
      <c r="F25" s="64"/>
      <c r="G25" s="64"/>
    </row>
    <row r="26" spans="2:8" ht="14.25" customHeight="1" x14ac:dyDescent="0.3">
      <c r="B26" s="91"/>
      <c r="C26" s="99" t="s">
        <v>30</v>
      </c>
      <c r="D26" s="99" t="s">
        <v>47</v>
      </c>
      <c r="E26" s="65" t="s">
        <v>193</v>
      </c>
      <c r="F26" s="108"/>
      <c r="G26" s="65" t="s">
        <v>0</v>
      </c>
    </row>
    <row r="27" spans="2:8" ht="14.25" customHeight="1" x14ac:dyDescent="0.3">
      <c r="B27" s="61" t="s">
        <v>69</v>
      </c>
      <c r="C27" s="181"/>
      <c r="D27" s="182"/>
      <c r="E27" s="83"/>
      <c r="F27" s="63"/>
      <c r="G27" s="83"/>
    </row>
    <row r="28" spans="2:8" ht="14.25" customHeight="1" x14ac:dyDescent="0.3">
      <c r="B28" s="61" t="s">
        <v>48</v>
      </c>
      <c r="C28" s="181"/>
      <c r="D28" s="183"/>
      <c r="E28" s="83"/>
      <c r="F28" s="63"/>
      <c r="G28" s="83"/>
    </row>
    <row r="29" spans="2:8" ht="14.25" customHeight="1" x14ac:dyDescent="0.3">
      <c r="B29" s="61" t="s">
        <v>49</v>
      </c>
      <c r="C29" s="181"/>
      <c r="D29" s="182"/>
      <c r="E29" s="83"/>
      <c r="F29" s="63"/>
      <c r="G29" s="83"/>
    </row>
    <row r="30" spans="2:8" ht="14.25" customHeight="1" x14ac:dyDescent="0.3">
      <c r="B30" s="61" t="s">
        <v>189</v>
      </c>
      <c r="C30" s="181"/>
      <c r="D30" s="184"/>
      <c r="E30" s="83"/>
      <c r="F30" s="63"/>
      <c r="G30" s="83"/>
    </row>
    <row r="31" spans="2:8" ht="14.25" customHeight="1" x14ac:dyDescent="0.3">
      <c r="B31" s="61" t="s">
        <v>190</v>
      </c>
      <c r="C31" s="181"/>
      <c r="D31" s="184"/>
      <c r="E31" s="83"/>
      <c r="F31" s="63"/>
      <c r="G31" s="83"/>
      <c r="H31" s="116"/>
    </row>
    <row r="32" spans="2:8" ht="14.25" customHeight="1" x14ac:dyDescent="0.3">
      <c r="B32" s="61" t="s">
        <v>191</v>
      </c>
      <c r="C32" s="181"/>
      <c r="D32" s="183"/>
      <c r="E32" s="83"/>
      <c r="F32" s="63"/>
      <c r="G32" s="83"/>
    </row>
    <row r="33" spans="2:8" ht="14.25" customHeight="1" x14ac:dyDescent="0.3">
      <c r="B33" s="61" t="s">
        <v>192</v>
      </c>
      <c r="C33" s="181"/>
      <c r="D33" s="183"/>
      <c r="E33" s="83"/>
      <c r="F33" s="63"/>
      <c r="G33" s="83"/>
      <c r="H33" s="116"/>
    </row>
    <row r="34" spans="2:8" ht="14.25" customHeight="1" x14ac:dyDescent="0.3">
      <c r="B34" s="61" t="s">
        <v>50</v>
      </c>
      <c r="C34" s="181"/>
      <c r="D34" s="182"/>
      <c r="E34" s="83"/>
      <c r="F34" s="63"/>
      <c r="G34" s="83"/>
    </row>
    <row r="35" spans="2:8" ht="14.25" customHeight="1" x14ac:dyDescent="0.3">
      <c r="B35" s="153"/>
      <c r="C35" s="156"/>
      <c r="D35" s="70"/>
      <c r="E35" s="70"/>
      <c r="F35" s="70"/>
      <c r="G35" s="70"/>
    </row>
    <row r="36" spans="2:8" ht="14.25" customHeight="1" x14ac:dyDescent="0.3">
      <c r="B36" s="66" t="s">
        <v>29</v>
      </c>
      <c r="C36" s="132">
        <f>SUM(C27:C34)</f>
        <v>0</v>
      </c>
      <c r="D36" s="70"/>
      <c r="E36" s="70"/>
      <c r="F36" s="70"/>
      <c r="G36" s="70"/>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14"/>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1.140625" style="117" customWidth="1"/>
    <col min="4" max="4" width="6.140625" style="117" customWidth="1"/>
    <col min="5" max="5" width="14.285156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85546875" style="117" customWidth="1"/>
    <col min="15" max="15" width="4.85546875" style="117" customWidth="1"/>
    <col min="16" max="16" width="8.85546875" style="117" customWidth="1"/>
    <col min="17" max="17" width="7.85546875" style="117" customWidth="1"/>
    <col min="18" max="18" width="9.28515625" style="117"/>
    <col min="19" max="19" width="15" style="117" customWidth="1"/>
    <col min="20" max="20" width="10.42578125" style="117" customWidth="1"/>
    <col min="21" max="21" width="10.85546875" style="117" customWidth="1"/>
    <col min="22" max="22" width="8.5703125" style="117" customWidth="1"/>
    <col min="23" max="23" width="8.140625" style="117" customWidth="1"/>
    <col min="24" max="24" width="9.28515625" style="117"/>
    <col min="25" max="28" width="18"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100</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ht="14.25" customHeight="1" x14ac:dyDescent="0.3">
      <c r="B4" s="120" t="s">
        <v>51</v>
      </c>
      <c r="C4" s="116"/>
      <c r="D4" s="116"/>
      <c r="E4" s="116"/>
      <c r="F4" s="116"/>
      <c r="G4" s="116"/>
      <c r="H4" s="116"/>
      <c r="I4" s="116"/>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5"/>
    </row>
    <row r="5" spans="1:41" ht="14.25" customHeight="1" x14ac:dyDescent="0.3">
      <c r="B5" s="54" t="s">
        <v>232</v>
      </c>
      <c r="C5" s="116"/>
      <c r="D5" s="116"/>
      <c r="E5" s="116"/>
      <c r="F5" s="116"/>
      <c r="G5" s="116"/>
      <c r="H5" s="116"/>
      <c r="I5" s="116"/>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5"/>
    </row>
    <row r="6" spans="1:41" ht="14.25" customHeight="1" x14ac:dyDescent="0.3">
      <c r="B6" s="54" t="s">
        <v>221</v>
      </c>
      <c r="C6" s="116"/>
      <c r="D6" s="116"/>
      <c r="E6" s="116"/>
      <c r="F6" s="116"/>
      <c r="G6" s="116"/>
      <c r="H6" s="116"/>
      <c r="I6" s="116"/>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5"/>
    </row>
    <row r="7" spans="1:41" ht="14.25" customHeight="1" x14ac:dyDescent="0.3">
      <c r="B7" s="54" t="s">
        <v>101</v>
      </c>
      <c r="C7" s="116"/>
      <c r="D7" s="116"/>
      <c r="E7" s="116"/>
      <c r="F7" s="116"/>
      <c r="G7" s="116"/>
      <c r="H7" s="116"/>
      <c r="I7" s="116"/>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5"/>
    </row>
    <row r="8" spans="1:41" ht="14.25" customHeight="1" x14ac:dyDescent="0.3">
      <c r="B8" s="54" t="s">
        <v>102</v>
      </c>
      <c r="C8" s="116"/>
      <c r="D8" s="116"/>
      <c r="E8" s="116"/>
      <c r="F8" s="116"/>
      <c r="G8" s="116"/>
      <c r="H8" s="116"/>
      <c r="I8" s="116"/>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5"/>
    </row>
    <row r="9" spans="1:41" ht="14.25" customHeight="1" x14ac:dyDescent="0.3">
      <c r="B9" s="103" t="s">
        <v>165</v>
      </c>
      <c r="C9" s="116"/>
      <c r="D9" s="116"/>
      <c r="E9" s="116"/>
      <c r="F9" s="116"/>
      <c r="G9" s="116"/>
      <c r="H9" s="116"/>
      <c r="I9" s="116"/>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5"/>
    </row>
    <row r="10" spans="1:41" ht="14.25" customHeight="1" x14ac:dyDescent="0.3">
      <c r="B10" s="90" t="s">
        <v>164</v>
      </c>
      <c r="C10" s="116"/>
      <c r="D10" s="116"/>
      <c r="E10" s="116"/>
      <c r="F10" s="116"/>
      <c r="G10" s="116"/>
      <c r="H10" s="116"/>
      <c r="I10" s="116"/>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5"/>
    </row>
    <row r="11" spans="1:41" ht="14.25" customHeight="1" x14ac:dyDescent="0.3">
      <c r="B11" s="90" t="s">
        <v>231</v>
      </c>
      <c r="C11" s="116"/>
      <c r="D11" s="116"/>
      <c r="E11" s="116"/>
      <c r="F11" s="116"/>
      <c r="G11" s="116"/>
      <c r="H11" s="116"/>
      <c r="I11" s="116"/>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5"/>
    </row>
    <row r="12" spans="1:41" ht="14.25" customHeight="1" x14ac:dyDescent="0.3">
      <c r="B12" s="113"/>
      <c r="C12" s="57"/>
      <c r="D12" s="57"/>
      <c r="E12" s="57"/>
      <c r="F12" s="57"/>
      <c r="G12" s="57"/>
      <c r="H12" s="57"/>
      <c r="I12" s="57"/>
      <c r="J12" s="96"/>
      <c r="K12" s="96"/>
      <c r="L12" s="96"/>
      <c r="M12" s="96"/>
      <c r="N12" s="96"/>
      <c r="O12" s="96"/>
      <c r="P12" s="96"/>
      <c r="Q12" s="96"/>
      <c r="R12" s="96"/>
      <c r="S12" s="96"/>
      <c r="T12" s="96"/>
      <c r="U12" s="96"/>
      <c r="V12" s="96"/>
      <c r="W12" s="96"/>
      <c r="X12" s="96"/>
      <c r="Y12" s="96"/>
      <c r="Z12" s="96"/>
      <c r="AA12" s="96"/>
      <c r="AB12" s="96"/>
      <c r="AC12" s="96"/>
      <c r="AD12" s="96"/>
      <c r="AE12" s="96"/>
      <c r="AF12" s="96"/>
      <c r="AG12" s="96"/>
      <c r="AH12" s="96"/>
      <c r="AI12" s="96"/>
      <c r="AJ12" s="96"/>
      <c r="AK12" s="98"/>
    </row>
    <row r="14" spans="1:41" s="97" customFormat="1" ht="48" x14ac:dyDescent="0.3">
      <c r="A14" s="107"/>
      <c r="B14" s="100" t="s">
        <v>39</v>
      </c>
      <c r="C14" s="93" t="s">
        <v>201</v>
      </c>
      <c r="D14" s="93" t="s">
        <v>40</v>
      </c>
      <c r="E14" s="93" t="s">
        <v>172</v>
      </c>
      <c r="F14" s="93" t="s">
        <v>41</v>
      </c>
      <c r="G14" s="93" t="s">
        <v>42</v>
      </c>
      <c r="H14" s="95" t="s">
        <v>29</v>
      </c>
      <c r="I14" s="95" t="s">
        <v>27</v>
      </c>
      <c r="J14" s="32" t="s">
        <v>65</v>
      </c>
      <c r="K14" s="32" t="s">
        <v>66</v>
      </c>
      <c r="L14" s="32" t="s">
        <v>14</v>
      </c>
      <c r="M14" s="32" t="s">
        <v>67</v>
      </c>
      <c r="N14" s="32" t="s">
        <v>15</v>
      </c>
      <c r="O14" s="32" t="s">
        <v>16</v>
      </c>
      <c r="P14" s="32" t="s">
        <v>43</v>
      </c>
      <c r="Q14" s="32" t="s">
        <v>17</v>
      </c>
      <c r="R14" s="32" t="s">
        <v>33</v>
      </c>
      <c r="S14" s="95"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4"/>
      <c r="AI14" s="89" t="s">
        <v>10</v>
      </c>
      <c r="AJ14" s="89"/>
      <c r="AK14" s="89"/>
      <c r="AL14" s="107"/>
      <c r="AM14" s="107"/>
      <c r="AN14" s="107"/>
      <c r="AO14" s="107"/>
    </row>
  </sheetData>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1"/>
  <sheetViews>
    <sheetView zoomScaleNormal="100" workbookViewId="0"/>
  </sheetViews>
  <sheetFormatPr defaultColWidth="9.28515625" defaultRowHeight="14.25" customHeight="1" x14ac:dyDescent="0.3"/>
  <cols>
    <col min="1" max="1" width="2.85546875" style="117" customWidth="1"/>
    <col min="2" max="2" width="35.7109375" style="117" customWidth="1"/>
    <col min="3" max="3" width="10.28515625" style="117" customWidth="1"/>
    <col min="4" max="4" width="6.7109375" style="117" customWidth="1"/>
    <col min="5" max="5" width="13.5703125" style="117" customWidth="1"/>
    <col min="6" max="6" width="14.42578125" style="117" customWidth="1"/>
    <col min="7" max="7" width="8.7109375" style="117" customWidth="1"/>
    <col min="8" max="8" width="7.85546875" style="117" customWidth="1"/>
    <col min="9" max="9" width="12.28515625" style="117" customWidth="1"/>
    <col min="10" max="12" width="6.85546875" style="117" customWidth="1"/>
    <col min="13" max="13" width="9.28515625" style="117" customWidth="1"/>
    <col min="14" max="14" width="7.42578125" style="117" customWidth="1"/>
    <col min="15" max="15" width="4.85546875" style="117" customWidth="1"/>
    <col min="16" max="16" width="8.85546875" style="117" customWidth="1"/>
    <col min="17" max="17" width="7.85546875" style="117" customWidth="1"/>
    <col min="18" max="18" width="9.28515625" style="117"/>
    <col min="19" max="19" width="15.42578125" style="117" customWidth="1"/>
    <col min="20" max="20" width="10.85546875" style="117" customWidth="1"/>
    <col min="21" max="21" width="10.7109375" style="117" customWidth="1"/>
    <col min="22" max="22" width="8.7109375" style="117" customWidth="1"/>
    <col min="23" max="23" width="8.140625" style="117" customWidth="1"/>
    <col min="24" max="24" width="9.28515625" style="117"/>
    <col min="25" max="25" width="15.42578125" style="117" customWidth="1"/>
    <col min="26" max="26" width="18.28515625" style="117" customWidth="1"/>
    <col min="27" max="28" width="15.42578125" style="117" customWidth="1"/>
    <col min="29" max="29" width="12.7109375" style="117" customWidth="1"/>
    <col min="30" max="30" width="4.85546875" style="117" customWidth="1"/>
    <col min="31" max="32" width="5.85546875" style="117" customWidth="1"/>
    <col min="33" max="33" width="12" style="117" customWidth="1"/>
    <col min="34" max="34" width="2.85546875" style="117" customWidth="1"/>
    <col min="35" max="16384" width="9.28515625" style="117"/>
  </cols>
  <sheetData>
    <row r="2" spans="1:41" ht="14.25" customHeight="1" x14ac:dyDescent="0.3">
      <c r="B2" s="48" t="s">
        <v>166</v>
      </c>
      <c r="C2" s="49"/>
      <c r="D2" s="49"/>
      <c r="E2" s="49"/>
      <c r="F2" s="49"/>
      <c r="G2" s="49"/>
      <c r="H2" s="49"/>
      <c r="I2" s="49"/>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94"/>
    </row>
    <row r="3" spans="1:41" ht="14.25" customHeight="1" x14ac:dyDescent="0.3">
      <c r="B3" s="88"/>
      <c r="C3" s="116"/>
      <c r="D3" s="116"/>
      <c r="E3" s="116"/>
      <c r="F3" s="116"/>
      <c r="G3" s="116"/>
      <c r="H3" s="116"/>
      <c r="I3" s="116"/>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02"/>
      <c r="AK3" s="105"/>
    </row>
    <row r="4" spans="1:41" s="115"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18"/>
    </row>
    <row r="5" spans="1:41" s="115"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15"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15"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15"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3"/>
      <c r="C9" s="57"/>
      <c r="D9" s="57"/>
      <c r="E9" s="57"/>
      <c r="F9" s="57"/>
      <c r="G9" s="57"/>
      <c r="H9" s="57"/>
      <c r="I9" s="57"/>
      <c r="J9" s="96"/>
      <c r="K9" s="96"/>
      <c r="L9" s="96"/>
      <c r="M9" s="96"/>
      <c r="N9" s="96"/>
      <c r="O9" s="96"/>
      <c r="P9" s="96"/>
      <c r="Q9" s="96"/>
      <c r="R9" s="96"/>
      <c r="S9" s="96"/>
      <c r="T9" s="96"/>
      <c r="U9" s="96"/>
      <c r="V9" s="96"/>
      <c r="W9" s="96"/>
      <c r="X9" s="96"/>
      <c r="Y9" s="96"/>
      <c r="Z9" s="96"/>
      <c r="AA9" s="96"/>
      <c r="AB9" s="96"/>
      <c r="AC9" s="96"/>
      <c r="AD9" s="96"/>
      <c r="AE9" s="96"/>
      <c r="AF9" s="96"/>
      <c r="AG9" s="96"/>
      <c r="AH9" s="96"/>
      <c r="AI9" s="96"/>
      <c r="AJ9" s="96"/>
      <c r="AK9" s="98"/>
    </row>
    <row r="11" spans="1:41" s="97" customFormat="1" ht="60" x14ac:dyDescent="0.3">
      <c r="A11" s="107"/>
      <c r="B11" s="100" t="s">
        <v>39</v>
      </c>
      <c r="C11" s="93" t="s">
        <v>201</v>
      </c>
      <c r="D11" s="93" t="s">
        <v>40</v>
      </c>
      <c r="E11" s="93" t="s">
        <v>172</v>
      </c>
      <c r="F11" s="93" t="s">
        <v>41</v>
      </c>
      <c r="G11" s="93" t="s">
        <v>42</v>
      </c>
      <c r="H11" s="95" t="s">
        <v>29</v>
      </c>
      <c r="I11" s="95" t="s">
        <v>27</v>
      </c>
      <c r="J11" s="32" t="s">
        <v>65</v>
      </c>
      <c r="K11" s="32" t="s">
        <v>66</v>
      </c>
      <c r="L11" s="32" t="s">
        <v>14</v>
      </c>
      <c r="M11" s="32" t="s">
        <v>67</v>
      </c>
      <c r="N11" s="32" t="s">
        <v>15</v>
      </c>
      <c r="O11" s="32" t="s">
        <v>16</v>
      </c>
      <c r="P11" s="32" t="s">
        <v>43</v>
      </c>
      <c r="Q11" s="32" t="s">
        <v>17</v>
      </c>
      <c r="R11" s="32" t="s">
        <v>33</v>
      </c>
      <c r="S11" s="95"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4"/>
      <c r="AI11" s="89" t="s">
        <v>10</v>
      </c>
      <c r="AJ11" s="89"/>
      <c r="AK11" s="89"/>
      <c r="AL11" s="107"/>
      <c r="AM11" s="107"/>
      <c r="AN11" s="107"/>
      <c r="AO11" s="107"/>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3.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Props1.xml><?xml version="1.0" encoding="utf-8"?>
<ds:datastoreItem xmlns:ds="http://schemas.openxmlformats.org/officeDocument/2006/customXml" ds:itemID="{F6F83C77-A87F-4873-823F-A5D152A1575A}">
  <ds:schemaRefs>
    <ds:schemaRef ds:uri="http://schemas.microsoft.com/sharepoint/v3/contenttype/forms"/>
  </ds:schemaRefs>
</ds:datastoreItem>
</file>

<file path=customXml/itemProps2.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709638E-B22F-48DC-A0FE-4D14B6F0CE65}"/>
</file>

<file path=customXml/itemProps4.xml><?xml version="1.0" encoding="utf-8"?>
<ds:datastoreItem xmlns:ds="http://schemas.openxmlformats.org/officeDocument/2006/customXml" ds:itemID="{901CBCBF-5BE5-4932-AC2D-CBDAD484DA5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2021-12-06T18:29:39Z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